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21"/>
  <workbookPr showInkAnnotation="0" autoCompressPictures="0"/>
  <bookViews>
    <workbookView xWindow="1120" yWindow="1120" windowWidth="24480" windowHeight="17260" tabRatio="500"/>
  </bookViews>
  <sheets>
    <sheet name="Sheet1" sheetId="1" r:id="rId1"/>
  </sheets>
  <externalReferences>
    <externalReference r:id="rId2"/>
  </externalReference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51" i="1" l="1"/>
  <c r="C50" i="1"/>
  <c r="D50" i="1"/>
  <c r="E50" i="1"/>
  <c r="A50" i="1"/>
  <c r="C49" i="1"/>
  <c r="D49" i="1"/>
  <c r="E49" i="1"/>
  <c r="A49" i="1"/>
  <c r="C48" i="1"/>
  <c r="D48" i="1"/>
  <c r="E48" i="1"/>
  <c r="A48" i="1"/>
  <c r="C47" i="1"/>
  <c r="D47" i="1"/>
  <c r="E47" i="1"/>
  <c r="A47" i="1"/>
  <c r="C46" i="1"/>
  <c r="D46" i="1"/>
  <c r="E46" i="1"/>
  <c r="C45" i="1"/>
  <c r="D45" i="1"/>
  <c r="E45" i="1"/>
  <c r="A45" i="1"/>
  <c r="C44" i="1"/>
  <c r="D44" i="1"/>
  <c r="E44" i="1"/>
  <c r="C43" i="1"/>
  <c r="D43" i="1"/>
  <c r="E43" i="1"/>
  <c r="A43" i="1"/>
  <c r="C42" i="1"/>
  <c r="D42" i="1"/>
  <c r="E42" i="1"/>
  <c r="C41" i="1"/>
  <c r="D41" i="1"/>
  <c r="E41" i="1"/>
  <c r="A41" i="1"/>
  <c r="C40" i="1"/>
  <c r="D40" i="1"/>
  <c r="E40" i="1"/>
  <c r="A40" i="1"/>
  <c r="C39" i="1"/>
  <c r="D39" i="1"/>
  <c r="E39" i="1"/>
  <c r="C38" i="1"/>
  <c r="D38" i="1"/>
  <c r="E38" i="1"/>
  <c r="A38" i="1"/>
  <c r="C37" i="1"/>
  <c r="D37" i="1"/>
  <c r="E37" i="1"/>
  <c r="A37" i="1"/>
  <c r="C36" i="1"/>
  <c r="D36" i="1"/>
  <c r="E36" i="1"/>
  <c r="A36" i="1"/>
  <c r="C35" i="1"/>
  <c r="D35" i="1"/>
  <c r="E35" i="1"/>
  <c r="A35" i="1"/>
  <c r="C34" i="1"/>
  <c r="D34" i="1"/>
  <c r="E34" i="1"/>
  <c r="A34" i="1"/>
  <c r="C33" i="1"/>
  <c r="D33" i="1"/>
  <c r="E33" i="1"/>
  <c r="A33" i="1"/>
  <c r="C32" i="1"/>
  <c r="D32" i="1"/>
  <c r="E32" i="1"/>
  <c r="A32" i="1"/>
  <c r="C31" i="1"/>
  <c r="D31" i="1"/>
  <c r="E31" i="1"/>
  <c r="A31" i="1"/>
  <c r="C30" i="1"/>
  <c r="D30" i="1"/>
  <c r="E30" i="1"/>
  <c r="A30" i="1"/>
  <c r="C29" i="1"/>
  <c r="D29" i="1"/>
  <c r="E29" i="1"/>
  <c r="C28" i="1"/>
  <c r="D28" i="1"/>
  <c r="E28" i="1"/>
  <c r="A28" i="1"/>
  <c r="C27" i="1"/>
  <c r="D27" i="1"/>
  <c r="E27" i="1"/>
  <c r="A27" i="1"/>
  <c r="C26" i="1"/>
  <c r="D26" i="1"/>
  <c r="E26" i="1"/>
  <c r="C25" i="1"/>
  <c r="D25" i="1"/>
  <c r="E25" i="1"/>
  <c r="C24" i="1"/>
  <c r="D24" i="1"/>
  <c r="E24" i="1"/>
  <c r="C23" i="1"/>
  <c r="D23" i="1"/>
  <c r="E23" i="1"/>
  <c r="A23" i="1"/>
  <c r="C22" i="1"/>
  <c r="D22" i="1"/>
  <c r="E22" i="1"/>
  <c r="A22" i="1"/>
  <c r="C21" i="1"/>
  <c r="D21" i="1"/>
  <c r="E21" i="1"/>
  <c r="C20" i="1"/>
  <c r="D20" i="1"/>
  <c r="E20" i="1"/>
  <c r="A20" i="1"/>
  <c r="C19" i="1"/>
  <c r="D19" i="1"/>
  <c r="E19" i="1"/>
  <c r="A19" i="1"/>
  <c r="C18" i="1"/>
  <c r="D18" i="1"/>
  <c r="E18" i="1"/>
  <c r="A18" i="1"/>
  <c r="C17" i="1"/>
  <c r="D17" i="1"/>
  <c r="E17" i="1"/>
  <c r="A17" i="1"/>
  <c r="C16" i="1"/>
  <c r="D16" i="1"/>
  <c r="E16" i="1"/>
  <c r="A16" i="1"/>
  <c r="C15" i="1"/>
  <c r="D15" i="1"/>
  <c r="E15" i="1"/>
  <c r="A15" i="1"/>
  <c r="C14" i="1"/>
  <c r="D14" i="1"/>
  <c r="E14" i="1"/>
  <c r="A14" i="1"/>
  <c r="C13" i="1"/>
  <c r="D13" i="1"/>
  <c r="E13" i="1"/>
  <c r="C12" i="1"/>
  <c r="D12" i="1"/>
  <c r="E12" i="1"/>
  <c r="A12" i="1"/>
  <c r="C11" i="1"/>
  <c r="D11" i="1"/>
  <c r="E11" i="1"/>
  <c r="A11" i="1"/>
  <c r="C10" i="1"/>
  <c r="D10" i="1"/>
  <c r="E10" i="1"/>
  <c r="A10" i="1"/>
  <c r="C9" i="1"/>
  <c r="D9" i="1"/>
  <c r="E9" i="1"/>
  <c r="C8" i="1"/>
  <c r="D8" i="1"/>
  <c r="E8" i="1"/>
  <c r="A8" i="1"/>
  <c r="C7" i="1"/>
  <c r="D7" i="1"/>
  <c r="E7" i="1"/>
  <c r="A7" i="1"/>
  <c r="C6" i="1"/>
  <c r="D6" i="1"/>
  <c r="E6" i="1"/>
  <c r="C5" i="1"/>
  <c r="D5" i="1"/>
  <c r="E5" i="1"/>
  <c r="A5" i="1"/>
  <c r="C4" i="1"/>
  <c r="D4" i="1"/>
  <c r="E4" i="1"/>
  <c r="C3" i="1"/>
  <c r="D3" i="1"/>
  <c r="E3" i="1"/>
  <c r="C2" i="1"/>
  <c r="D2" i="1"/>
  <c r="E2" i="1"/>
  <c r="A2" i="1"/>
</calcChain>
</file>

<file path=xl/sharedStrings.xml><?xml version="1.0" encoding="utf-8"?>
<sst xmlns="http://schemas.openxmlformats.org/spreadsheetml/2006/main" count="19" uniqueCount="19">
  <si>
    <t>Country</t>
  </si>
  <si>
    <t>Std deviation in Equities (weekly)</t>
  </si>
  <si>
    <t>Relative Volatility (to US)</t>
  </si>
  <si>
    <t>Total Equity Risk Premium</t>
  </si>
  <si>
    <t>Country risk premium</t>
  </si>
  <si>
    <t>Bangladesh</t>
  </si>
  <si>
    <t>Bosnia</t>
  </si>
  <si>
    <t>Bulgaria</t>
  </si>
  <si>
    <t>Colombia</t>
  </si>
  <si>
    <t>Estonia</t>
  </si>
  <si>
    <t>Italy</t>
  </si>
  <si>
    <t>Lativia</t>
  </si>
  <si>
    <t>Lithuania</t>
  </si>
  <si>
    <t>Macedonia</t>
  </si>
  <si>
    <t>Morocco</t>
  </si>
  <si>
    <t>Serbia</t>
  </si>
  <si>
    <t>South Africa</t>
  </si>
  <si>
    <t>Sri Lanka</t>
  </si>
  <si>
    <t>Tunisia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</si>
</sst>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Times"/>
    </font>
    <font>
      <sz val="12"/>
      <name val="Calibri"/>
      <scheme val="minor"/>
    </font>
    <font>
      <b/>
      <sz val="12"/>
      <name val="Calibri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left" vertical="center"/>
    </xf>
    <xf numFmtId="2" fontId="2" fillId="0" borderId="1" xfId="0" applyNumberFormat="1" applyFont="1" applyBorder="1" applyAlignment="1">
      <alignment horizontal="right" vertical="center"/>
    </xf>
    <xf numFmtId="10" fontId="2" fillId="0" borderId="1" xfId="0" applyNumberFormat="1" applyFont="1" applyBorder="1" applyAlignment="1">
      <alignment horizontal="right" vertical="center"/>
    </xf>
    <xf numFmtId="0" fontId="1" fillId="0" borderId="1" xfId="0" applyFont="1" applyBorder="1"/>
    <xf numFmtId="10" fontId="1" fillId="0" borderId="1" xfId="0" applyNumberFormat="1" applyFont="1" applyBorder="1"/>
    <xf numFmtId="0" fontId="3" fillId="0" borderId="1" xfId="0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0" fontId="4" fillId="0" borderId="1" xfId="0" applyNumberFormat="1" applyFont="1" applyBorder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ll%20My%20Stuff/AppldResearch/Equity%20Risk%20premiums/2012%20update/enegrgmkts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aw Data"/>
      <sheetName val="Relative Eq Mkt volatility"/>
      <sheetName val="Relative Bond volatility"/>
    </sheetNames>
    <sheetDataSet>
      <sheetData sheetId="0">
        <row r="2">
          <cell r="A2" t="str">
            <v>Argentina</v>
          </cell>
        </row>
        <row r="3">
          <cell r="A3" t="str">
            <v>Brazil</v>
          </cell>
        </row>
        <row r="4">
          <cell r="A4" t="str">
            <v>Chile</v>
          </cell>
        </row>
        <row r="5">
          <cell r="A5" t="str">
            <v>China</v>
          </cell>
        </row>
        <row r="7">
          <cell r="A7" t="str">
            <v>Croatia</v>
          </cell>
        </row>
        <row r="8">
          <cell r="A8" t="str">
            <v>Czech Republic</v>
          </cell>
        </row>
        <row r="9">
          <cell r="A9" t="str">
            <v>Egypt</v>
          </cell>
        </row>
        <row r="10">
          <cell r="A10" t="str">
            <v>Greece</v>
          </cell>
        </row>
        <row r="11">
          <cell r="A11" t="str">
            <v>Hungary</v>
          </cell>
        </row>
        <row r="12">
          <cell r="A12" t="str">
            <v>Iceland</v>
          </cell>
        </row>
        <row r="13">
          <cell r="A13" t="str">
            <v>India</v>
          </cell>
        </row>
        <row r="14">
          <cell r="A14" t="str">
            <v>Indonesia</v>
          </cell>
        </row>
        <row r="15">
          <cell r="A15" t="str">
            <v>Ireland</v>
          </cell>
        </row>
        <row r="16">
          <cell r="A16" t="str">
            <v>Israel</v>
          </cell>
        </row>
        <row r="17">
          <cell r="A17" t="str">
            <v>Kenya</v>
          </cell>
        </row>
        <row r="18">
          <cell r="A18" t="str">
            <v>Korea</v>
          </cell>
        </row>
        <row r="19">
          <cell r="A19" t="str">
            <v>Malaysia</v>
          </cell>
        </row>
        <row r="20">
          <cell r="A20" t="str">
            <v>Mexico</v>
          </cell>
        </row>
        <row r="21">
          <cell r="A21" t="str">
            <v>Namibia</v>
          </cell>
        </row>
        <row r="22">
          <cell r="A22" t="str">
            <v>Nigeria</v>
          </cell>
        </row>
        <row r="23">
          <cell r="A23" t="str">
            <v>Pakistan</v>
          </cell>
        </row>
        <row r="24">
          <cell r="A24" t="str">
            <v>Peru</v>
          </cell>
        </row>
        <row r="25">
          <cell r="A25" t="str">
            <v>Philippines</v>
          </cell>
        </row>
        <row r="26">
          <cell r="A26" t="str">
            <v>Poland</v>
          </cell>
        </row>
        <row r="27">
          <cell r="A27" t="str">
            <v>Portugal</v>
          </cell>
        </row>
        <row r="28">
          <cell r="A28" t="str">
            <v>Romania</v>
          </cell>
        </row>
        <row r="29">
          <cell r="A29" t="str">
            <v>Russia</v>
          </cell>
        </row>
        <row r="30">
          <cell r="A30" t="str">
            <v>Slovakia</v>
          </cell>
        </row>
        <row r="31">
          <cell r="A31" t="str">
            <v>Slovenia</v>
          </cell>
        </row>
        <row r="32">
          <cell r="A32" t="str">
            <v>Spain</v>
          </cell>
        </row>
        <row r="33">
          <cell r="A33" t="str">
            <v>Thailand</v>
          </cell>
        </row>
        <row r="34">
          <cell r="A34" t="str">
            <v>Turkey</v>
          </cell>
        </row>
        <row r="35">
          <cell r="A35" t="str">
            <v>Ukraine</v>
          </cell>
        </row>
        <row r="36">
          <cell r="A36" t="str">
            <v>Venezuela</v>
          </cell>
        </row>
        <row r="37">
          <cell r="A37" t="str">
            <v>Vietnam</v>
          </cell>
        </row>
        <row r="38">
          <cell r="A38" t="str">
            <v>US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topLeftCell="B4" workbookViewId="0">
      <selection activeCell="N46" sqref="N46"/>
    </sheetView>
  </sheetViews>
  <sheetFormatPr baseColWidth="10" defaultRowHeight="15" x14ac:dyDescent="0"/>
  <cols>
    <col min="1" max="1" width="13.5" bestFit="1" customWidth="1"/>
    <col min="2" max="2" width="28.1640625" style="10" bestFit="1" customWidth="1"/>
    <col min="3" max="3" width="22.1640625" bestFit="1" customWidth="1"/>
    <col min="4" max="4" width="23.1640625" bestFit="1" customWidth="1"/>
    <col min="5" max="5" width="19" bestFit="1" customWidth="1"/>
  </cols>
  <sheetData>
    <row r="1" spans="1:5">
      <c r="A1" s="1" t="s">
        <v>0</v>
      </c>
      <c r="B1" s="7" t="s">
        <v>1</v>
      </c>
      <c r="C1" s="2" t="s">
        <v>2</v>
      </c>
      <c r="D1" s="2" t="s">
        <v>3</v>
      </c>
      <c r="E1" s="2" t="s">
        <v>4</v>
      </c>
    </row>
    <row r="2" spans="1:5">
      <c r="A2" s="1" t="str">
        <f>'[1]Raw Data'!A2</f>
        <v>Argentina</v>
      </c>
      <c r="B2" s="8">
        <v>0.29849999999999999</v>
      </c>
      <c r="C2" s="3">
        <f>B2/$B$51</f>
        <v>1.5268542199488491</v>
      </c>
      <c r="D2" s="4">
        <f>C2*$D$51</f>
        <v>9.1611253196930947E-2</v>
      </c>
      <c r="E2" s="4">
        <f>D2-$D$51</f>
        <v>3.161125319693095E-2</v>
      </c>
    </row>
    <row r="3" spans="1:5">
      <c r="A3" s="1" t="s">
        <v>5</v>
      </c>
      <c r="B3" s="8">
        <v>0.36070000000000002</v>
      </c>
      <c r="C3" s="3">
        <f t="shared" ref="C3:C50" si="0">B3/$B$51</f>
        <v>1.8450127877237852</v>
      </c>
      <c r="D3" s="4">
        <f t="shared" ref="D3:D50" si="1">C3*$D$51</f>
        <v>0.11070076726342711</v>
      </c>
      <c r="E3" s="4">
        <f t="shared" ref="E3:E50" si="2">D3-$D$51</f>
        <v>5.0700767263427107E-2</v>
      </c>
    </row>
    <row r="4" spans="1:5">
      <c r="A4" s="1" t="s">
        <v>6</v>
      </c>
      <c r="B4" s="8">
        <v>0.1421</v>
      </c>
      <c r="C4" s="3">
        <f t="shared" si="0"/>
        <v>0.72685421994884913</v>
      </c>
      <c r="D4" s="4">
        <f t="shared" si="1"/>
        <v>4.3611253196930946E-2</v>
      </c>
      <c r="E4" s="4">
        <f t="shared" si="2"/>
        <v>-1.6388746803069051E-2</v>
      </c>
    </row>
    <row r="5" spans="1:5">
      <c r="A5" s="1" t="str">
        <f>'[1]Raw Data'!A3</f>
        <v>Brazil</v>
      </c>
      <c r="B5" s="8">
        <v>0.218</v>
      </c>
      <c r="C5" s="3">
        <f t="shared" si="0"/>
        <v>1.115089514066496</v>
      </c>
      <c r="D5" s="4">
        <f t="shared" si="1"/>
        <v>6.6905370843989759E-2</v>
      </c>
      <c r="E5" s="4">
        <f t="shared" si="2"/>
        <v>6.905370843989761E-3</v>
      </c>
    </row>
    <row r="6" spans="1:5">
      <c r="A6" s="1" t="s">
        <v>7</v>
      </c>
      <c r="B6" s="8">
        <v>0.16619999999999999</v>
      </c>
      <c r="C6" s="3">
        <f t="shared" si="0"/>
        <v>0.85012787723785155</v>
      </c>
      <c r="D6" s="4">
        <f t="shared" si="1"/>
        <v>5.1007672634271091E-2</v>
      </c>
      <c r="E6" s="4">
        <f t="shared" si="2"/>
        <v>-8.9923273657289068E-3</v>
      </c>
    </row>
    <row r="7" spans="1:5">
      <c r="A7" s="1" t="str">
        <f>'[1]Raw Data'!A4</f>
        <v>Chile</v>
      </c>
      <c r="B7" s="8">
        <v>0.15659999999999999</v>
      </c>
      <c r="C7" s="3">
        <f t="shared" si="0"/>
        <v>0.80102301790281316</v>
      </c>
      <c r="D7" s="4">
        <f t="shared" si="1"/>
        <v>4.8061381074168789E-2</v>
      </c>
      <c r="E7" s="4">
        <f t="shared" si="2"/>
        <v>-1.1938618925831208E-2</v>
      </c>
    </row>
    <row r="8" spans="1:5">
      <c r="A8" s="1" t="str">
        <f>'[1]Raw Data'!A5</f>
        <v>China</v>
      </c>
      <c r="B8" s="8">
        <v>0.22</v>
      </c>
      <c r="C8" s="3">
        <f t="shared" si="0"/>
        <v>1.1253196930946292</v>
      </c>
      <c r="D8" s="4">
        <f t="shared" si="1"/>
        <v>6.7519181585677754E-2</v>
      </c>
      <c r="E8" s="4">
        <f t="shared" si="2"/>
        <v>7.5191815856777561E-3</v>
      </c>
    </row>
    <row r="9" spans="1:5">
      <c r="A9" s="1" t="s">
        <v>8</v>
      </c>
      <c r="B9" s="8">
        <v>0.17810000000000001</v>
      </c>
      <c r="C9" s="3">
        <f t="shared" si="0"/>
        <v>0.91099744245524295</v>
      </c>
      <c r="D9" s="4">
        <f t="shared" si="1"/>
        <v>5.4659846547314574E-2</v>
      </c>
      <c r="E9" s="4">
        <f t="shared" si="2"/>
        <v>-5.3401534526854241E-3</v>
      </c>
    </row>
    <row r="10" spans="1:5">
      <c r="A10" s="1" t="str">
        <f>'[1]Raw Data'!A7</f>
        <v>Croatia</v>
      </c>
      <c r="B10" s="8">
        <v>0.15</v>
      </c>
      <c r="C10" s="3">
        <f t="shared" si="0"/>
        <v>0.76726342710997442</v>
      </c>
      <c r="D10" s="4">
        <f t="shared" si="1"/>
        <v>4.6035805626598467E-2</v>
      </c>
      <c r="E10" s="4">
        <f t="shared" si="2"/>
        <v>-1.3964194373401531E-2</v>
      </c>
    </row>
    <row r="11" spans="1:5">
      <c r="A11" s="1" t="str">
        <f>'[1]Raw Data'!A8</f>
        <v>Czech Republic</v>
      </c>
      <c r="B11" s="8">
        <v>0.2145</v>
      </c>
      <c r="C11" s="3">
        <f t="shared" si="0"/>
        <v>1.0971867007672633</v>
      </c>
      <c r="D11" s="4">
        <f t="shared" si="1"/>
        <v>6.5831202046035792E-2</v>
      </c>
      <c r="E11" s="4">
        <f t="shared" si="2"/>
        <v>5.8312020460357938E-3</v>
      </c>
    </row>
    <row r="12" spans="1:5">
      <c r="A12" s="1" t="str">
        <f>'[1]Raw Data'!A9</f>
        <v>Egypt</v>
      </c>
      <c r="B12" s="8">
        <v>0.26290000000000002</v>
      </c>
      <c r="C12" s="3">
        <f t="shared" si="0"/>
        <v>1.3447570332480818</v>
      </c>
      <c r="D12" s="4">
        <f t="shared" si="1"/>
        <v>8.0685421994884904E-2</v>
      </c>
      <c r="E12" s="4">
        <f t="shared" si="2"/>
        <v>2.0685421994884906E-2</v>
      </c>
    </row>
    <row r="13" spans="1:5">
      <c r="A13" s="1" t="s">
        <v>9</v>
      </c>
      <c r="B13" s="8">
        <v>0.21579999999999999</v>
      </c>
      <c r="C13" s="3">
        <f t="shared" si="0"/>
        <v>1.1038363171355499</v>
      </c>
      <c r="D13" s="4">
        <f t="shared" si="1"/>
        <v>6.6230179028132996E-2</v>
      </c>
      <c r="E13" s="4">
        <f t="shared" si="2"/>
        <v>6.2301790281329983E-3</v>
      </c>
    </row>
    <row r="14" spans="1:5">
      <c r="A14" s="1" t="str">
        <f>'[1]Raw Data'!A10</f>
        <v>Greece</v>
      </c>
      <c r="B14" s="8">
        <v>0.32900000000000001</v>
      </c>
      <c r="C14" s="3">
        <f t="shared" si="0"/>
        <v>1.6828644501278773</v>
      </c>
      <c r="D14" s="4">
        <f t="shared" si="1"/>
        <v>0.10097186700767263</v>
      </c>
      <c r="E14" s="4">
        <f t="shared" si="2"/>
        <v>4.0971867007672635E-2</v>
      </c>
    </row>
    <row r="15" spans="1:5">
      <c r="A15" s="1" t="str">
        <f>'[1]Raw Data'!A11</f>
        <v>Hungary</v>
      </c>
      <c r="B15" s="8">
        <v>0.27079999999999999</v>
      </c>
      <c r="C15" s="3">
        <f t="shared" si="0"/>
        <v>1.3851662404092071</v>
      </c>
      <c r="D15" s="4">
        <f t="shared" si="1"/>
        <v>8.3109974424552424E-2</v>
      </c>
      <c r="E15" s="4">
        <f t="shared" si="2"/>
        <v>2.3109974424552426E-2</v>
      </c>
    </row>
    <row r="16" spans="1:5">
      <c r="A16" s="1" t="str">
        <f>'[1]Raw Data'!A12</f>
        <v>Iceland</v>
      </c>
      <c r="B16" s="8">
        <v>0.1431</v>
      </c>
      <c r="C16" s="3">
        <f t="shared" si="0"/>
        <v>0.73196930946291561</v>
      </c>
      <c r="D16" s="4">
        <f t="shared" si="1"/>
        <v>4.3918158567774937E-2</v>
      </c>
      <c r="E16" s="4">
        <f t="shared" si="2"/>
        <v>-1.6081841432225061E-2</v>
      </c>
    </row>
    <row r="17" spans="1:5">
      <c r="A17" s="1" t="str">
        <f>'[1]Raw Data'!A13</f>
        <v>India</v>
      </c>
      <c r="B17" s="8">
        <v>0.19869999999999999</v>
      </c>
      <c r="C17" s="3">
        <f t="shared" si="0"/>
        <v>1.0163682864450128</v>
      </c>
      <c r="D17" s="4">
        <f t="shared" si="1"/>
        <v>6.0982097186700765E-2</v>
      </c>
      <c r="E17" s="4">
        <f t="shared" si="2"/>
        <v>9.8209718670076718E-4</v>
      </c>
    </row>
    <row r="18" spans="1:5">
      <c r="A18" s="1" t="str">
        <f>'[1]Raw Data'!A14</f>
        <v>Indonesia</v>
      </c>
      <c r="B18" s="8">
        <v>0.20580000000000001</v>
      </c>
      <c r="C18" s="3">
        <f t="shared" si="0"/>
        <v>1.0526854219948849</v>
      </c>
      <c r="D18" s="4">
        <f t="shared" si="1"/>
        <v>6.316112531969309E-2</v>
      </c>
      <c r="E18" s="4">
        <f t="shared" si="2"/>
        <v>3.1611253196930922E-3</v>
      </c>
    </row>
    <row r="19" spans="1:5">
      <c r="A19" s="1" t="str">
        <f>'[1]Raw Data'!A15</f>
        <v>Ireland</v>
      </c>
      <c r="B19" s="8">
        <v>0.22559999999999999</v>
      </c>
      <c r="C19" s="3">
        <f t="shared" si="0"/>
        <v>1.1539641943734014</v>
      </c>
      <c r="D19" s="4">
        <f t="shared" si="1"/>
        <v>6.9237851662404079E-2</v>
      </c>
      <c r="E19" s="4">
        <f t="shared" si="2"/>
        <v>9.2378516624040813E-3</v>
      </c>
    </row>
    <row r="20" spans="1:5">
      <c r="A20" s="1" t="str">
        <f>'[1]Raw Data'!A16</f>
        <v>Israel</v>
      </c>
      <c r="B20" s="8">
        <v>0.18579999999999999</v>
      </c>
      <c r="C20" s="3">
        <f t="shared" si="0"/>
        <v>0.95038363171355489</v>
      </c>
      <c r="D20" s="4">
        <f t="shared" si="1"/>
        <v>5.7023017902813292E-2</v>
      </c>
      <c r="E20" s="4">
        <f t="shared" si="2"/>
        <v>-2.9769820971867061E-3</v>
      </c>
    </row>
    <row r="21" spans="1:5">
      <c r="A21" s="1" t="s">
        <v>10</v>
      </c>
      <c r="B21" s="8">
        <v>0.29959999999999998</v>
      </c>
      <c r="C21" s="3">
        <f t="shared" si="0"/>
        <v>1.5324808184143222</v>
      </c>
      <c r="D21" s="4">
        <f t="shared" si="1"/>
        <v>9.1948849104859329E-2</v>
      </c>
      <c r="E21" s="4">
        <f t="shared" si="2"/>
        <v>3.1948849104859331E-2</v>
      </c>
    </row>
    <row r="22" spans="1:5">
      <c r="A22" s="1" t="str">
        <f>'[1]Raw Data'!A17</f>
        <v>Kenya</v>
      </c>
      <c r="B22" s="8">
        <v>0.28410000000000002</v>
      </c>
      <c r="C22" s="3">
        <f t="shared" si="0"/>
        <v>1.4531969309462915</v>
      </c>
      <c r="D22" s="4">
        <f t="shared" si="1"/>
        <v>8.7191815856777488E-2</v>
      </c>
      <c r="E22" s="4">
        <f t="shared" si="2"/>
        <v>2.719181585677749E-2</v>
      </c>
    </row>
    <row r="23" spans="1:5">
      <c r="A23" s="1" t="str">
        <f>'[1]Raw Data'!A18</f>
        <v>Korea</v>
      </c>
      <c r="B23" s="8">
        <v>0.19919999999999999</v>
      </c>
      <c r="C23" s="3">
        <f t="shared" si="0"/>
        <v>1.0189258312020459</v>
      </c>
      <c r="D23" s="4">
        <f t="shared" si="1"/>
        <v>6.1135549872122753E-2</v>
      </c>
      <c r="E23" s="4">
        <f t="shared" si="2"/>
        <v>1.1355498721227555E-3</v>
      </c>
    </row>
    <row r="24" spans="1:5">
      <c r="A24" s="1" t="s">
        <v>11</v>
      </c>
      <c r="B24" s="8">
        <v>0.15240000000000001</v>
      </c>
      <c r="C24" s="3">
        <f t="shared" si="0"/>
        <v>0.77953964194373404</v>
      </c>
      <c r="D24" s="4">
        <f t="shared" si="1"/>
        <v>4.6772378516624039E-2</v>
      </c>
      <c r="E24" s="4">
        <f t="shared" si="2"/>
        <v>-1.3227621483375959E-2</v>
      </c>
    </row>
    <row r="25" spans="1:5">
      <c r="A25" s="1" t="s">
        <v>12</v>
      </c>
      <c r="B25" s="8">
        <v>0.1943</v>
      </c>
      <c r="C25" s="3">
        <f t="shared" si="0"/>
        <v>0.99386189258312019</v>
      </c>
      <c r="D25" s="4">
        <f t="shared" si="1"/>
        <v>5.9631713554987212E-2</v>
      </c>
      <c r="E25" s="4">
        <f t="shared" si="2"/>
        <v>-3.6828644501278596E-4</v>
      </c>
    </row>
    <row r="26" spans="1:5">
      <c r="A26" s="1" t="s">
        <v>13</v>
      </c>
      <c r="B26" s="8">
        <v>0.16869999999999999</v>
      </c>
      <c r="C26" s="3">
        <f t="shared" si="0"/>
        <v>0.86291560102301779</v>
      </c>
      <c r="D26" s="4">
        <f t="shared" si="1"/>
        <v>5.1774936061381067E-2</v>
      </c>
      <c r="E26" s="4">
        <f t="shared" si="2"/>
        <v>-8.2250639386189303E-3</v>
      </c>
    </row>
    <row r="27" spans="1:5">
      <c r="A27" s="1" t="str">
        <f>'[1]Raw Data'!A19</f>
        <v>Malaysia</v>
      </c>
      <c r="B27" s="8">
        <v>0.1095</v>
      </c>
      <c r="C27" s="3">
        <f t="shared" si="0"/>
        <v>0.56010230179028131</v>
      </c>
      <c r="D27" s="4">
        <f t="shared" si="1"/>
        <v>3.3606138107416875E-2</v>
      </c>
      <c r="E27" s="4">
        <f t="shared" si="2"/>
        <v>-2.6393861892583123E-2</v>
      </c>
    </row>
    <row r="28" spans="1:5">
      <c r="A28" s="1" t="str">
        <f>'[1]Raw Data'!A20</f>
        <v>Mexico</v>
      </c>
      <c r="B28" s="8">
        <v>0.1802</v>
      </c>
      <c r="C28" s="3">
        <f t="shared" si="0"/>
        <v>0.92173913043478262</v>
      </c>
      <c r="D28" s="4">
        <f t="shared" si="1"/>
        <v>5.5304347826086953E-2</v>
      </c>
      <c r="E28" s="4">
        <f t="shared" si="2"/>
        <v>-4.6956521739130452E-3</v>
      </c>
    </row>
    <row r="29" spans="1:5">
      <c r="A29" s="1" t="s">
        <v>14</v>
      </c>
      <c r="B29" s="8">
        <v>0.11360000000000001</v>
      </c>
      <c r="C29" s="3">
        <f t="shared" si="0"/>
        <v>0.58107416879795393</v>
      </c>
      <c r="D29" s="4">
        <f t="shared" si="1"/>
        <v>3.4864450127877235E-2</v>
      </c>
      <c r="E29" s="4">
        <f t="shared" si="2"/>
        <v>-2.5135549872122763E-2</v>
      </c>
    </row>
    <row r="30" spans="1:5">
      <c r="A30" s="1" t="str">
        <f>'[1]Raw Data'!A21</f>
        <v>Namibia</v>
      </c>
      <c r="B30" s="8">
        <v>0.1951</v>
      </c>
      <c r="C30" s="3">
        <f t="shared" si="0"/>
        <v>0.99795396419437332</v>
      </c>
      <c r="D30" s="4">
        <f t="shared" si="1"/>
        <v>5.98772378516624E-2</v>
      </c>
      <c r="E30" s="4">
        <f t="shared" si="2"/>
        <v>-1.2276214833759763E-4</v>
      </c>
    </row>
    <row r="31" spans="1:5">
      <c r="A31" s="1" t="str">
        <f>'[1]Raw Data'!A22</f>
        <v>Nigeria</v>
      </c>
      <c r="B31" s="8">
        <v>0.14399999999999999</v>
      </c>
      <c r="C31" s="3">
        <f t="shared" si="0"/>
        <v>0.73657289002557536</v>
      </c>
      <c r="D31" s="4">
        <f t="shared" si="1"/>
        <v>4.4194373401534523E-2</v>
      </c>
      <c r="E31" s="4">
        <f t="shared" si="2"/>
        <v>-1.5805626598465475E-2</v>
      </c>
    </row>
    <row r="32" spans="1:5">
      <c r="A32" s="1" t="str">
        <f>'[1]Raw Data'!A23</f>
        <v>Pakistan</v>
      </c>
      <c r="B32" s="8">
        <v>0.1666</v>
      </c>
      <c r="C32" s="3">
        <f t="shared" si="0"/>
        <v>0.85217391304347823</v>
      </c>
      <c r="D32" s="4">
        <f t="shared" si="1"/>
        <v>5.1130434782608689E-2</v>
      </c>
      <c r="E32" s="4">
        <f t="shared" si="2"/>
        <v>-8.8695652173913092E-3</v>
      </c>
    </row>
    <row r="33" spans="1:5">
      <c r="A33" s="1" t="str">
        <f>'[1]Raw Data'!A24</f>
        <v>Peru</v>
      </c>
      <c r="B33" s="8">
        <v>0.2651</v>
      </c>
      <c r="C33" s="3">
        <f t="shared" si="0"/>
        <v>1.356010230179028</v>
      </c>
      <c r="D33" s="4">
        <f t="shared" si="1"/>
        <v>8.136061381074168E-2</v>
      </c>
      <c r="E33" s="4">
        <f t="shared" si="2"/>
        <v>2.1360613810741683E-2</v>
      </c>
    </row>
    <row r="34" spans="1:5">
      <c r="A34" s="1" t="str">
        <f>'[1]Raw Data'!A25</f>
        <v>Philippines</v>
      </c>
      <c r="B34" s="8">
        <v>0.1835</v>
      </c>
      <c r="C34" s="3">
        <f t="shared" si="0"/>
        <v>0.93861892583120199</v>
      </c>
      <c r="D34" s="4">
        <f t="shared" si="1"/>
        <v>5.6317135549872117E-2</v>
      </c>
      <c r="E34" s="4">
        <f t="shared" si="2"/>
        <v>-3.6828644501278804E-3</v>
      </c>
    </row>
    <row r="35" spans="1:5">
      <c r="A35" s="1" t="str">
        <f>'[1]Raw Data'!A26</f>
        <v>Poland</v>
      </c>
      <c r="B35" s="8">
        <v>0.18679999999999999</v>
      </c>
      <c r="C35" s="3">
        <f t="shared" si="0"/>
        <v>0.95549872122762147</v>
      </c>
      <c r="D35" s="4">
        <f t="shared" si="1"/>
        <v>5.7329923273657289E-2</v>
      </c>
      <c r="E35" s="4">
        <f t="shared" si="2"/>
        <v>-2.6700767263427086E-3</v>
      </c>
    </row>
    <row r="36" spans="1:5">
      <c r="A36" s="1" t="str">
        <f>'[1]Raw Data'!A27</f>
        <v>Portugal</v>
      </c>
      <c r="B36" s="8">
        <v>0.2046</v>
      </c>
      <c r="C36" s="3">
        <f t="shared" si="0"/>
        <v>1.0465473145780051</v>
      </c>
      <c r="D36" s="4">
        <f t="shared" si="1"/>
        <v>6.2792838874680304E-2</v>
      </c>
      <c r="E36" s="4">
        <f t="shared" si="2"/>
        <v>2.7928388746803062E-3</v>
      </c>
    </row>
    <row r="37" spans="1:5">
      <c r="A37" s="1" t="str">
        <f>'[1]Raw Data'!A28</f>
        <v>Romania</v>
      </c>
      <c r="B37" s="8">
        <v>0.23730000000000001</v>
      </c>
      <c r="C37" s="3">
        <f t="shared" si="0"/>
        <v>1.2138107416879795</v>
      </c>
      <c r="D37" s="4">
        <f t="shared" si="1"/>
        <v>7.2828644501278766E-2</v>
      </c>
      <c r="E37" s="4">
        <f t="shared" si="2"/>
        <v>1.2828644501278769E-2</v>
      </c>
    </row>
    <row r="38" spans="1:5">
      <c r="A38" s="1" t="str">
        <f>'[1]Raw Data'!A29</f>
        <v>Russia</v>
      </c>
      <c r="B38" s="8">
        <v>0.24410000000000001</v>
      </c>
      <c r="C38" s="3">
        <f t="shared" si="0"/>
        <v>1.2485933503836317</v>
      </c>
      <c r="D38" s="4">
        <f t="shared" si="1"/>
        <v>7.4915601023017905E-2</v>
      </c>
      <c r="E38" s="4">
        <f t="shared" si="2"/>
        <v>1.4915601023017908E-2</v>
      </c>
    </row>
    <row r="39" spans="1:5">
      <c r="A39" s="1" t="s">
        <v>15</v>
      </c>
      <c r="B39" s="8">
        <v>0.14449999999999999</v>
      </c>
      <c r="C39" s="3">
        <f t="shared" si="0"/>
        <v>0.73913043478260865</v>
      </c>
      <c r="D39" s="4">
        <f t="shared" si="1"/>
        <v>4.4347826086956518E-2</v>
      </c>
      <c r="E39" s="4">
        <f t="shared" si="2"/>
        <v>-1.5652173913043479E-2</v>
      </c>
    </row>
    <row r="40" spans="1:5">
      <c r="A40" s="1" t="str">
        <f>'[1]Raw Data'!A30</f>
        <v>Slovakia</v>
      </c>
      <c r="B40" s="8">
        <v>0.1706</v>
      </c>
      <c r="C40" s="3">
        <f t="shared" si="0"/>
        <v>0.87263427109974423</v>
      </c>
      <c r="D40" s="4">
        <f t="shared" si="1"/>
        <v>5.2358056265984651E-2</v>
      </c>
      <c r="E40" s="4">
        <f t="shared" si="2"/>
        <v>-7.6419437340153468E-3</v>
      </c>
    </row>
    <row r="41" spans="1:5">
      <c r="A41" s="1" t="str">
        <f>'[1]Raw Data'!A31</f>
        <v>Slovenia</v>
      </c>
      <c r="B41" s="8">
        <v>0.15759999999999999</v>
      </c>
      <c r="C41" s="3">
        <f t="shared" si="0"/>
        <v>0.80613810741687975</v>
      </c>
      <c r="D41" s="4">
        <f t="shared" si="1"/>
        <v>4.836828644501278E-2</v>
      </c>
      <c r="E41" s="4">
        <f t="shared" si="2"/>
        <v>-1.1631713554987218E-2</v>
      </c>
    </row>
    <row r="42" spans="1:5">
      <c r="A42" s="1" t="s">
        <v>16</v>
      </c>
      <c r="B42" s="8">
        <v>0.1633</v>
      </c>
      <c r="C42" s="3">
        <f t="shared" si="0"/>
        <v>0.83529411764705874</v>
      </c>
      <c r="D42" s="4">
        <f t="shared" si="1"/>
        <v>5.0117647058823524E-2</v>
      </c>
      <c r="E42" s="4">
        <f t="shared" si="2"/>
        <v>-9.8823529411764741E-3</v>
      </c>
    </row>
    <row r="43" spans="1:5">
      <c r="A43" s="1" t="str">
        <f>'[1]Raw Data'!A32</f>
        <v>Spain</v>
      </c>
      <c r="B43" s="8">
        <v>0.29139999999999999</v>
      </c>
      <c r="C43" s="3">
        <f t="shared" si="0"/>
        <v>1.4905370843989769</v>
      </c>
      <c r="D43" s="4">
        <f t="shared" si="1"/>
        <v>8.9432225063938608E-2</v>
      </c>
      <c r="E43" s="4">
        <f t="shared" si="2"/>
        <v>2.9432225063938611E-2</v>
      </c>
    </row>
    <row r="44" spans="1:5">
      <c r="A44" s="1" t="s">
        <v>17</v>
      </c>
      <c r="B44" s="8">
        <v>0.1928</v>
      </c>
      <c r="C44" s="3">
        <f t="shared" si="0"/>
        <v>0.98618925831202042</v>
      </c>
      <c r="D44" s="4">
        <f t="shared" si="1"/>
        <v>5.9171355498721226E-2</v>
      </c>
      <c r="E44" s="4">
        <f t="shared" si="2"/>
        <v>-8.2864450127877187E-4</v>
      </c>
    </row>
    <row r="45" spans="1:5">
      <c r="A45" s="1" t="str">
        <f>'[1]Raw Data'!A33</f>
        <v>Thailand</v>
      </c>
      <c r="B45" s="8">
        <v>0.1777</v>
      </c>
      <c r="C45" s="3">
        <f t="shared" si="0"/>
        <v>0.90895140664961627</v>
      </c>
      <c r="D45" s="4">
        <f t="shared" si="1"/>
        <v>5.4537084398976976E-2</v>
      </c>
      <c r="E45" s="4">
        <f t="shared" si="2"/>
        <v>-5.4629156010230218E-3</v>
      </c>
    </row>
    <row r="46" spans="1:5">
      <c r="A46" s="1" t="s">
        <v>18</v>
      </c>
      <c r="B46" s="8">
        <v>0.17</v>
      </c>
      <c r="C46" s="3">
        <f t="shared" si="0"/>
        <v>0.86956521739130432</v>
      </c>
      <c r="D46" s="4">
        <f t="shared" si="1"/>
        <v>5.2173913043478258E-2</v>
      </c>
      <c r="E46" s="4">
        <f t="shared" si="2"/>
        <v>-7.8260869565217397E-3</v>
      </c>
    </row>
    <row r="47" spans="1:5">
      <c r="A47" s="1" t="str">
        <f>'[1]Raw Data'!A34</f>
        <v>Turkey</v>
      </c>
      <c r="B47" s="8">
        <v>0.2452</v>
      </c>
      <c r="C47" s="3">
        <f t="shared" si="0"/>
        <v>1.2542199488491048</v>
      </c>
      <c r="D47" s="4">
        <f t="shared" si="1"/>
        <v>7.5253196930946287E-2</v>
      </c>
      <c r="E47" s="4">
        <f t="shared" si="2"/>
        <v>1.5253196930946289E-2</v>
      </c>
    </row>
    <row r="48" spans="1:5">
      <c r="A48" s="1" t="str">
        <f>'[1]Raw Data'!A35</f>
        <v>Ukraine</v>
      </c>
      <c r="B48" s="8">
        <v>0.37830000000000003</v>
      </c>
      <c r="C48" s="3">
        <f t="shared" si="0"/>
        <v>1.9350383631713555</v>
      </c>
      <c r="D48" s="4">
        <f t="shared" si="1"/>
        <v>0.11610230179028132</v>
      </c>
      <c r="E48" s="4">
        <f t="shared" si="2"/>
        <v>5.610230179028132E-2</v>
      </c>
    </row>
    <row r="49" spans="1:5">
      <c r="A49" s="1" t="str">
        <f>'[1]Raw Data'!A36</f>
        <v>Venezuela</v>
      </c>
      <c r="B49" s="8">
        <v>0.14380000000000001</v>
      </c>
      <c r="C49" s="3">
        <f t="shared" si="0"/>
        <v>0.73554987212276213</v>
      </c>
      <c r="D49" s="4">
        <f t="shared" si="1"/>
        <v>4.4132992327365728E-2</v>
      </c>
      <c r="E49" s="4">
        <f t="shared" si="2"/>
        <v>-1.586700767263427E-2</v>
      </c>
    </row>
    <row r="50" spans="1:5">
      <c r="A50" s="1" t="str">
        <f>'[1]Raw Data'!A37</f>
        <v>Vietnam</v>
      </c>
      <c r="B50" s="8">
        <v>0.25419999999999998</v>
      </c>
      <c r="C50" s="3">
        <f t="shared" si="0"/>
        <v>1.3002557544757032</v>
      </c>
      <c r="D50" s="4">
        <f t="shared" si="1"/>
        <v>7.8015345268542188E-2</v>
      </c>
      <c r="E50" s="4">
        <f t="shared" si="2"/>
        <v>1.8015345268542191E-2</v>
      </c>
    </row>
    <row r="51" spans="1:5">
      <c r="A51" s="5" t="str">
        <f>'[1]Raw Data'!A38</f>
        <v>US</v>
      </c>
      <c r="B51" s="9">
        <v>0.19550000000000001</v>
      </c>
      <c r="C51" s="5"/>
      <c r="D51" s="6">
        <v>0.06</v>
      </c>
      <c r="E51" s="5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2012-07-02T14:36:15Z</dcterms:created>
  <dcterms:modified xsi:type="dcterms:W3CDTF">2012-07-02T14:37:10Z</dcterms:modified>
</cp:coreProperties>
</file>