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709"/>
  <workbookPr/>
  <mc:AlternateContent xmlns:mc="http://schemas.openxmlformats.org/markup-compatibility/2006">
    <mc:Choice Requires="x15">
      <x15ac:absPath xmlns:x15ac="http://schemas.microsoft.com/office/spreadsheetml/2010/11/ac" url="/All My Stuff/Home Page 2002/pc/blog/"/>
    </mc:Choice>
  </mc:AlternateContent>
  <bookViews>
    <workbookView xWindow="640" yWindow="1180" windowWidth="28080" windowHeight="16820" tabRatio="500"/>
  </bookViews>
  <sheets>
    <sheet name="Sheet1" sheetId="1" r:id="rId1"/>
  </sheets>
  <calcPr calcId="150000" iterate="1" iterateDelta="9.999999999999445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97" i="1" l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</calcChain>
</file>

<file path=xl/sharedStrings.xml><?xml version="1.0" encoding="utf-8"?>
<sst xmlns="http://schemas.openxmlformats.org/spreadsheetml/2006/main" count="110" uniqueCount="110">
  <si>
    <t>Industry</t>
  </si>
  <si>
    <t>Number of firms</t>
  </si>
  <si>
    <t>Net Income</t>
  </si>
  <si>
    <t>Dividends Paid</t>
  </si>
  <si>
    <t>Payout Ratio</t>
  </si>
  <si>
    <t>Market Cap</t>
  </si>
  <si>
    <t>Dividend Yield</t>
  </si>
  <si>
    <t>Stock Buybacks</t>
  </si>
  <si>
    <t>FCFE (Potential Dividends)</t>
  </si>
  <si>
    <t>Cash Returned</t>
  </si>
  <si>
    <t>% of money losing companies returning cash</t>
  </si>
  <si>
    <t>Cash Balance</t>
  </si>
  <si>
    <t>Cash/ Mkt Cap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</si>
  <si>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</si>
  <si>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</si>
  <si>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</si>
  <si>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</si>
  <si>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</si>
  <si>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</si>
  <si>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</si>
  <si>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</si>
  <si>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</si>
  <si>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</si>
  <si>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</si>
  <si>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</si>
  <si>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</si>
  <si>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</si>
  <si>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</si>
  <si>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</si>
  <si>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</si>
  <si>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</si>
  <si>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</si>
  <si>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</si>
  <si>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</si>
  <si>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</si>
  <si>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</si>
  <si>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</si>
  <si>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</si>
  <si>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</si>
  <si>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</si>
  <si>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</si>
  <si>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</si>
  <si>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</si>
  <si>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</si>
  <si>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</si>
  <si>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</si>
  <si>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</si>
  <si>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</si>
  <si>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</si>
  <si>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</si>
  <si>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</si>
  <si>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</si>
  <si>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</si>
  <si>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</si>
  <si>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</si>
  <si>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</si>
  <si>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</si>
  <si>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</si>
  <si>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</si>
  <si>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</si>
  <si>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</si>
  <si>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</si>
  <si>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</si>
  <si>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</si>
  <si>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</si>
  <si>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NA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</si>
  <si>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</si>
  <si>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</si>
  <si>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</si>
  <si>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</si>
  <si>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</si>
  <si>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</si>
  <si>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</si>
  <si>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</si>
  <si>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</si>
  <si>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</si>
  <si>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</si>
  <si>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</si>
  <si>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</si>
  <si>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</si>
  <si>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</si>
  <si>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</si>
  <si>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</si>
  <si>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</si>
  <si>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</si>
  <si>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</si>
  <si>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</si>
  <si>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</si>
  <si>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(Online)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</si>
  <si>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</si>
  <si>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</si>
  <si>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</si>
  <si>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</si>
  <si>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</si>
  <si>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</si>
  <si>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</si>
  <si>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</si>
  <si>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</si>
  <si>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</si>
  <si>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</si>
  <si>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</si>
  <si>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</si>
  <si>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</si>
  <si>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</si>
  <si>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</si>
  <si>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</si>
  <si>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</si>
  <si>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</si>
  <si>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Grand Total</t>
  </si>
  <si>
    <t>Cash Returned as % of 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</si>
</sst>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scheme val="minor"/>
    </font>
    <font>
      <b/>
      <sz val="12"/>
      <color rgb="FF00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E2EFDA"/>
      </bottom>
      <diagonal/>
    </border>
    <border>
      <left/>
      <right/>
      <top/>
      <bottom style="thin">
        <color rgb="FFC6E0B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E2EFDA"/>
      </top>
      <bottom style="thin">
        <color rgb="FFE2EFDA"/>
      </bottom>
      <diagonal/>
    </border>
    <border>
      <left/>
      <right/>
      <top style="double">
        <color rgb="FF548235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6" fillId="0" borderId="1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164" fontId="0" fillId="0" borderId="3" xfId="1" applyNumberFormat="1" applyFont="1" applyBorder="1" applyAlignment="1">
      <alignment horizontal="center"/>
    </xf>
    <xf numFmtId="10" fontId="0" fillId="0" borderId="3" xfId="2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0" fontId="0" fillId="0" borderId="6" xfId="2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0" xfId="0" applyAlignment="1">
      <alignment horizontal="center"/>
    </xf>
  </cellXfs>
  <cellStyles count="5">
    <cellStyle name="Currency" xfId="1" builtinId="4"/>
    <cellStyle name="Followed Hyperlink" xfId="4" builtinId="9" hidden="1"/>
    <cellStyle name="Hyperlink" xfId="3" builtinId="8" hidden="1"/>
    <cellStyle name="Normal" xfId="0" builtinId="0"/>
    <cellStyle name="Percent" xfId="2" builtinId="5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4" formatCode="0.00%"/>
      <alignment horizontal="center" vertical="bottom" textRotation="0" indent="0" justifyLastLine="0" shrinkToFit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(&quot;$&quot;* #,##0_);_(&quot;$&quot;* \(#,##0\);_(&quot;$&quot;* &quot;-&quot;??_);_(@_)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4" formatCode="0.00%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4" formatCode="0.00%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4" formatCode="_(&quot;$&quot;* #,##0_);_(&quot;$&quot;* \(#,##0\);_(&quot;$&quot;* &quot;-&quot;??_);_(@_)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(&quot;$&quot;* #,##0_);_(&quot;$&quot;* \(#,##0\);_(&quot;$&quot;* &quot;-&quot;??_);_(@_)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(&quot;$&quot;* #,##0_);_(&quot;$&quot;* \(#,##0\);_(&quot;$&quot;* &quot;-&quot;??_);_(@_)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4" formatCode="0.00%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(&quot;$&quot;* #,##0_);_(&quot;$&quot;* \(#,##0\);_(&quot;$&quot;* &quot;-&quot;??_);_(@_)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4" formatCode="0.00%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(&quot;$&quot;* #,##0_);_(&quot;$&quot;* \(#,##0\);_(&quot;$&quot;* &quot;-&quot;??_);_(@_)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(&quot;$&quot;* #,##0_);_(&quot;$&quot;* \(#,##0\);_(&quot;$&quot;* &quot;-&quot;??_);_(@_)"/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indent="0" justifyLastLine="0" shrinkToFit="0"/>
      <border diagonalUp="0" diagonalDown="0" outline="0">
        <left/>
        <right/>
        <top style="thin">
          <color rgb="FFE2EFDA"/>
        </top>
        <bottom style="thin">
          <color rgb="FFE2EFDA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left" vertical="bottom" textRotation="0" wrapText="0" indent="0" justifyLastLine="0" shrinkToFit="0" readingOrder="0"/>
      <border diagonalUp="0" diagonalDown="0">
        <left/>
        <right/>
        <top style="thin">
          <color rgb="FFE2EFDA"/>
        </top>
        <bottom style="thin">
          <color rgb="FFE2EFDA"/>
        </bottom>
        <vertical/>
        <horizontal/>
      </border>
    </dxf>
    <dxf>
      <border outline="0">
        <right style="thin">
          <color auto="1"/>
        </right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N97" totalsRowShown="0" headerRowDxfId="13" tableBorderDxfId="15">
  <autoFilter ref="A1:N97"/>
  <tableColumns count="14">
    <tableColumn id="1" name="Industry" dataDxfId="14"/>
    <tableColumn id="2" name="Number of firms" dataDxfId="12"/>
    <tableColumn id="3" name="Net Income" dataDxfId="11" dataCellStyle="Currency"/>
    <tableColumn id="4" name="Dividends Paid" dataDxfId="10" dataCellStyle="Currency"/>
    <tableColumn id="5" name="Payout Ratio" dataDxfId="9" dataCellStyle="Percent"/>
    <tableColumn id="6" name="Market Cap" dataDxfId="8" dataCellStyle="Currency"/>
    <tableColumn id="7" name="Dividend Yield" dataDxfId="7" dataCellStyle="Percent"/>
    <tableColumn id="8" name="Stock Buybacks" dataDxfId="6" dataCellStyle="Currency"/>
    <tableColumn id="9" name="FCFE (Potential Dividends)" dataDxfId="5" dataCellStyle="Currency"/>
    <tableColumn id="10" name="Cash Returned" dataDxfId="4"/>
    <tableColumn id="11" name="Cash Returned as % of Net Income" dataDxfId="3" dataCellStyle="Percent">
      <calculatedColumnFormula>IF(C2&gt;0,J2/C2,"NA")</calculatedColumnFormula>
    </tableColumn>
    <tableColumn id="12" name="% of money losing companies returning cash" dataDxfId="2" dataCellStyle="Percent"/>
    <tableColumn id="13" name="Cash Balance" dataDxfId="1" dataCellStyle="Currency"/>
    <tableColumn id="14" name="Cash/ Mkt Cap" dataDxfId="0" dataCellStyle="Percent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workbookViewId="0">
      <selection activeCell="B1" sqref="B1:N1048576"/>
    </sheetView>
  </sheetViews>
  <sheetFormatPr baseColWidth="10" defaultRowHeight="16" x14ac:dyDescent="0.2"/>
  <cols>
    <col min="1" max="1" width="33" bestFit="1" customWidth="1"/>
    <col min="2" max="2" width="17.1640625" style="14" customWidth="1"/>
    <col min="3" max="3" width="13.1640625" style="14" customWidth="1"/>
    <col min="4" max="4" width="15.83203125" style="14" customWidth="1"/>
    <col min="5" max="5" width="14.33203125" style="14" customWidth="1"/>
    <col min="6" max="6" width="13.5" style="14" customWidth="1"/>
    <col min="7" max="7" width="15.33203125" style="14" customWidth="1"/>
    <col min="8" max="8" width="16.33203125" style="14" customWidth="1"/>
    <col min="9" max="9" width="25.1640625" style="14" customWidth="1"/>
    <col min="10" max="10" width="15.6640625" style="14" customWidth="1"/>
    <col min="11" max="11" width="31.6640625" style="14" customWidth="1"/>
    <col min="12" max="12" width="39.83203125" style="14" customWidth="1"/>
    <col min="13" max="13" width="14.6640625" style="14" customWidth="1"/>
    <col min="14" max="14" width="15.83203125" style="14" customWidth="1"/>
  </cols>
  <sheetData>
    <row r="1" spans="1:14" s="4" customFormat="1" x14ac:dyDescent="0.2">
      <c r="A1" s="3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109</v>
      </c>
      <c r="L1" s="6" t="s">
        <v>10</v>
      </c>
      <c r="M1" s="6" t="s">
        <v>11</v>
      </c>
      <c r="N1" s="7" t="s">
        <v>12</v>
      </c>
    </row>
    <row r="2" spans="1:14" x14ac:dyDescent="0.2">
      <c r="A2" s="1" t="s">
        <v>13</v>
      </c>
      <c r="B2" s="8">
        <v>240</v>
      </c>
      <c r="C2" s="9">
        <v>6697.268</v>
      </c>
      <c r="D2" s="9">
        <v>2993.9015599999998</v>
      </c>
      <c r="E2" s="10">
        <v>0.44703326192112958</v>
      </c>
      <c r="F2" s="9">
        <v>170748.99900000001</v>
      </c>
      <c r="G2" s="10">
        <v>1.7533933302882786E-2</v>
      </c>
      <c r="H2" s="9">
        <v>3034.0810000000006</v>
      </c>
      <c r="I2" s="9">
        <v>4642.5330000000004</v>
      </c>
      <c r="J2" s="11">
        <v>6027.9825600000004</v>
      </c>
      <c r="K2" s="10">
        <f>IF(C2&gt;0,J2/C2,"NA")</f>
        <v>0.90006590149893961</v>
      </c>
      <c r="L2" s="10">
        <v>7.0833332999999998E-2</v>
      </c>
      <c r="M2" s="9">
        <v>14929.837</v>
      </c>
      <c r="N2" s="12">
        <v>8.7437332502312351E-2</v>
      </c>
    </row>
    <row r="3" spans="1:14" x14ac:dyDescent="0.2">
      <c r="A3" s="1" t="s">
        <v>14</v>
      </c>
      <c r="B3" s="8">
        <v>211</v>
      </c>
      <c r="C3" s="9">
        <v>32619.474999999999</v>
      </c>
      <c r="D3" s="9">
        <v>16883.762920000001</v>
      </c>
      <c r="E3" s="10">
        <v>0.51759762902376572</v>
      </c>
      <c r="F3" s="9">
        <v>893971.37899999996</v>
      </c>
      <c r="G3" s="10">
        <v>1.8886245484599572E-2</v>
      </c>
      <c r="H3" s="9">
        <v>31098.207000000002</v>
      </c>
      <c r="I3" s="9">
        <v>-3679.1030000000028</v>
      </c>
      <c r="J3" s="11">
        <v>47981.969920000003</v>
      </c>
      <c r="K3" s="10">
        <f t="shared" ref="K3:K66" si="0">IF(C3&gt;0,J3/C3,"NA")</f>
        <v>1.4709608269293115</v>
      </c>
      <c r="L3" s="10">
        <v>9.478673E-2</v>
      </c>
      <c r="M3" s="9">
        <v>69838.7</v>
      </c>
      <c r="N3" s="12">
        <v>7.812185226569765E-2</v>
      </c>
    </row>
    <row r="4" spans="1:14" x14ac:dyDescent="0.2">
      <c r="A4" s="1" t="s">
        <v>15</v>
      </c>
      <c r="B4" s="8">
        <v>160</v>
      </c>
      <c r="C4" s="9">
        <v>35381.510999999999</v>
      </c>
      <c r="D4" s="9">
        <v>6926.09422</v>
      </c>
      <c r="E4" s="10">
        <v>0.19575461941125127</v>
      </c>
      <c r="F4" s="9">
        <v>501095.201</v>
      </c>
      <c r="G4" s="10">
        <v>1.3821912894352384E-2</v>
      </c>
      <c r="H4" s="9">
        <v>10008.776000000002</v>
      </c>
      <c r="I4" s="9">
        <v>-7539.3369999999995</v>
      </c>
      <c r="J4" s="11">
        <v>16934.870220000001</v>
      </c>
      <c r="K4" s="10">
        <f t="shared" si="0"/>
        <v>0.47863615038939411</v>
      </c>
      <c r="L4" s="10">
        <v>0.10625</v>
      </c>
      <c r="M4" s="9">
        <v>62936.004000000001</v>
      </c>
      <c r="N4" s="12">
        <v>0.1255969002983926</v>
      </c>
    </row>
    <row r="5" spans="1:14" x14ac:dyDescent="0.2">
      <c r="A5" s="1" t="s">
        <v>16</v>
      </c>
      <c r="B5" s="8">
        <v>1174</v>
      </c>
      <c r="C5" s="9">
        <v>32052.793000000001</v>
      </c>
      <c r="D5" s="9">
        <v>13452.549199999999</v>
      </c>
      <c r="E5" s="10">
        <v>0.41969974972227847</v>
      </c>
      <c r="F5" s="9">
        <v>747257.69200000004</v>
      </c>
      <c r="G5" s="10">
        <v>1.8002557008138496E-2</v>
      </c>
      <c r="H5" s="9">
        <v>6148.483000000002</v>
      </c>
      <c r="I5" s="9">
        <v>16627.675999999999</v>
      </c>
      <c r="J5" s="11">
        <v>19601.032200000001</v>
      </c>
      <c r="K5" s="10">
        <f t="shared" si="0"/>
        <v>0.61152337644959676</v>
      </c>
      <c r="L5" s="10">
        <v>5.5366269000000003E-2</v>
      </c>
      <c r="M5" s="9">
        <v>55510.663999999997</v>
      </c>
      <c r="N5" s="12">
        <v>7.4285838197835505E-2</v>
      </c>
    </row>
    <row r="6" spans="1:14" x14ac:dyDescent="0.2">
      <c r="A6" s="1" t="s">
        <v>17</v>
      </c>
      <c r="B6" s="8">
        <v>125</v>
      </c>
      <c r="C6" s="9">
        <v>96348.831999999995</v>
      </c>
      <c r="D6" s="9">
        <v>27540.275099999999</v>
      </c>
      <c r="E6" s="10">
        <v>0.2858392211749905</v>
      </c>
      <c r="F6" s="9">
        <v>1118881.2309999999</v>
      </c>
      <c r="G6" s="10">
        <v>2.4614118404136499E-2</v>
      </c>
      <c r="H6" s="9">
        <v>15531.944000000003</v>
      </c>
      <c r="I6" s="9">
        <v>19266.429999999978</v>
      </c>
      <c r="J6" s="11">
        <v>43072.219100000002</v>
      </c>
      <c r="K6" s="10">
        <f t="shared" si="0"/>
        <v>0.44704453812164535</v>
      </c>
      <c r="L6" s="10">
        <v>0.104</v>
      </c>
      <c r="M6" s="9">
        <v>215460.261</v>
      </c>
      <c r="N6" s="12">
        <v>0.19256758897227405</v>
      </c>
    </row>
    <row r="7" spans="1:14" x14ac:dyDescent="0.2">
      <c r="A7" s="1" t="s">
        <v>18</v>
      </c>
      <c r="B7" s="8">
        <v>632</v>
      </c>
      <c r="C7" s="9">
        <v>35506.169000000002</v>
      </c>
      <c r="D7" s="9">
        <v>9247.0577300000004</v>
      </c>
      <c r="E7" s="10">
        <v>0.26043524239407523</v>
      </c>
      <c r="F7" s="9">
        <v>625516.56499999994</v>
      </c>
      <c r="G7" s="10">
        <v>1.4783074098125605E-2</v>
      </c>
      <c r="H7" s="9">
        <v>6002.1579999999994</v>
      </c>
      <c r="I7" s="9">
        <v>-10361.630999999998</v>
      </c>
      <c r="J7" s="11">
        <v>15249.21573</v>
      </c>
      <c r="K7" s="10">
        <f t="shared" si="0"/>
        <v>0.42948073981172114</v>
      </c>
      <c r="L7" s="10">
        <v>6.1708860999999997E-2</v>
      </c>
      <c r="M7" s="9">
        <v>69276.097999999998</v>
      </c>
      <c r="N7" s="12">
        <v>0.11075022129909542</v>
      </c>
    </row>
    <row r="8" spans="1:14" x14ac:dyDescent="0.2">
      <c r="A8" s="1" t="s">
        <v>19</v>
      </c>
      <c r="B8" s="8">
        <v>598</v>
      </c>
      <c r="C8" s="9">
        <v>559974.89199999999</v>
      </c>
      <c r="D8" s="9">
        <v>181990.71</v>
      </c>
      <c r="E8" s="10">
        <v>0.32499798223096044</v>
      </c>
      <c r="F8" s="9">
        <v>5747184.9199999999</v>
      </c>
      <c r="G8" s="10">
        <v>3.166606130362689E-2</v>
      </c>
      <c r="H8" s="9">
        <v>63566.056000000011</v>
      </c>
      <c r="I8" s="9">
        <v>745187.39899999998</v>
      </c>
      <c r="J8" s="11">
        <v>245556.766</v>
      </c>
      <c r="K8" s="10">
        <f t="shared" si="0"/>
        <v>0.43851388608330677</v>
      </c>
      <c r="L8" s="10">
        <v>1.6722408000000001E-2</v>
      </c>
      <c r="M8" s="9">
        <v>4595754.4029999999</v>
      </c>
      <c r="N8" s="12">
        <v>0.79965312878778916</v>
      </c>
    </row>
    <row r="9" spans="1:14" x14ac:dyDescent="0.2">
      <c r="A9" s="1" t="s">
        <v>20</v>
      </c>
      <c r="B9" s="8">
        <v>875</v>
      </c>
      <c r="C9" s="9">
        <v>61975.317000000003</v>
      </c>
      <c r="D9" s="9">
        <v>15448.097030000001</v>
      </c>
      <c r="E9" s="10">
        <v>0.24926208977680583</v>
      </c>
      <c r="F9" s="9">
        <v>738144.48899999994</v>
      </c>
      <c r="G9" s="10">
        <v>2.0928283364857584E-2</v>
      </c>
      <c r="H9" s="9">
        <v>12854.307000000001</v>
      </c>
      <c r="I9" s="9">
        <v>121313.212</v>
      </c>
      <c r="J9" s="11">
        <v>28302.404030000002</v>
      </c>
      <c r="K9" s="10">
        <f t="shared" si="0"/>
        <v>0.45667219467388931</v>
      </c>
      <c r="L9" s="10">
        <v>3.428571E-3</v>
      </c>
      <c r="M9" s="9">
        <v>545448.68200000003</v>
      </c>
      <c r="N9" s="12">
        <v>0.73894568086384516</v>
      </c>
    </row>
    <row r="10" spans="1:14" x14ac:dyDescent="0.2">
      <c r="A10" s="1" t="s">
        <v>21</v>
      </c>
      <c r="B10" s="8">
        <v>212</v>
      </c>
      <c r="C10" s="9">
        <v>34067.266000000003</v>
      </c>
      <c r="D10" s="9">
        <v>19251.072120000001</v>
      </c>
      <c r="E10" s="10">
        <v>0.56509002278022546</v>
      </c>
      <c r="F10" s="9">
        <v>880459.13600000006</v>
      </c>
      <c r="G10" s="10">
        <v>2.1864810452713615E-2</v>
      </c>
      <c r="H10" s="9">
        <v>2079.1009999999987</v>
      </c>
      <c r="I10" s="9">
        <v>8995.107</v>
      </c>
      <c r="J10" s="11">
        <v>21330.173119999999</v>
      </c>
      <c r="K10" s="10">
        <f t="shared" si="0"/>
        <v>0.62611931112992736</v>
      </c>
      <c r="L10" s="10">
        <v>6.1320754999999998E-2</v>
      </c>
      <c r="M10" s="9">
        <v>28713.606</v>
      </c>
      <c r="N10" s="12">
        <v>3.2612082521453895E-2</v>
      </c>
    </row>
    <row r="11" spans="1:14" x14ac:dyDescent="0.2">
      <c r="A11" s="1" t="s">
        <v>22</v>
      </c>
      <c r="B11" s="8">
        <v>104</v>
      </c>
      <c r="C11" s="9">
        <v>16200.616</v>
      </c>
      <c r="D11" s="9">
        <v>12802.44166</v>
      </c>
      <c r="E11" s="10">
        <v>0.79024412775415454</v>
      </c>
      <c r="F11" s="9">
        <v>464380.02</v>
      </c>
      <c r="G11" s="10">
        <v>2.7568889936306906E-2</v>
      </c>
      <c r="H11" s="9">
        <v>10213.702000000001</v>
      </c>
      <c r="I11" s="9">
        <v>11292.222000000002</v>
      </c>
      <c r="J11" s="11">
        <v>23016.143660000002</v>
      </c>
      <c r="K11" s="10">
        <f t="shared" si="0"/>
        <v>1.4206955871307609</v>
      </c>
      <c r="L11" s="10">
        <v>4.8076923000000001E-2</v>
      </c>
      <c r="M11" s="9">
        <v>26786.255000000001</v>
      </c>
      <c r="N11" s="12">
        <v>5.7681755989415738E-2</v>
      </c>
    </row>
    <row r="12" spans="1:14" x14ac:dyDescent="0.2">
      <c r="A12" s="1" t="s">
        <v>23</v>
      </c>
      <c r="B12" s="8">
        <v>145</v>
      </c>
      <c r="C12" s="9">
        <v>6357.3540000000003</v>
      </c>
      <c r="D12" s="9">
        <v>4329.9536699999999</v>
      </c>
      <c r="E12" s="10">
        <v>0.68109368614678367</v>
      </c>
      <c r="F12" s="9">
        <v>212694.35200000001</v>
      </c>
      <c r="G12" s="10">
        <v>2.0357633520987899E-2</v>
      </c>
      <c r="H12" s="9">
        <v>6798.795000000001</v>
      </c>
      <c r="I12" s="9">
        <v>5758.3630000000003</v>
      </c>
      <c r="J12" s="11">
        <v>11128.748670000001</v>
      </c>
      <c r="K12" s="10">
        <f t="shared" si="0"/>
        <v>1.7505315371772596</v>
      </c>
      <c r="L12" s="10">
        <v>9.6551724000000005E-2</v>
      </c>
      <c r="M12" s="9">
        <v>11026.353999999999</v>
      </c>
      <c r="N12" s="12">
        <v>5.1841310765036203E-2</v>
      </c>
    </row>
    <row r="13" spans="1:14" x14ac:dyDescent="0.2">
      <c r="A13" s="1" t="s">
        <v>24</v>
      </c>
      <c r="B13" s="8">
        <v>542</v>
      </c>
      <c r="C13" s="9">
        <v>54427.294999999998</v>
      </c>
      <c r="D13" s="9">
        <v>14524.0659</v>
      </c>
      <c r="E13" s="10">
        <v>0.26685261319711001</v>
      </c>
      <c r="F13" s="9">
        <v>781560.47699999996</v>
      </c>
      <c r="G13" s="10">
        <v>1.8583419105006764E-2</v>
      </c>
      <c r="H13" s="9">
        <v>9605.6319999999996</v>
      </c>
      <c r="I13" s="9">
        <v>328728.20400000003</v>
      </c>
      <c r="J13" s="11">
        <v>24129.697899999999</v>
      </c>
      <c r="K13" s="10">
        <f t="shared" si="0"/>
        <v>0.44333817985993978</v>
      </c>
      <c r="L13" s="10">
        <v>5.9040589999999997E-2</v>
      </c>
      <c r="M13" s="9">
        <v>380314.93800000002</v>
      </c>
      <c r="N13" s="12">
        <v>0.48660973679200009</v>
      </c>
    </row>
    <row r="14" spans="1:14" x14ac:dyDescent="0.2">
      <c r="A14" s="1" t="s">
        <v>25</v>
      </c>
      <c r="B14" s="8">
        <v>422</v>
      </c>
      <c r="C14" s="9">
        <v>10132.825999999999</v>
      </c>
      <c r="D14" s="9">
        <v>4512.8850700000003</v>
      </c>
      <c r="E14" s="10">
        <v>0.44537279826970289</v>
      </c>
      <c r="F14" s="9">
        <v>289644.76799999998</v>
      </c>
      <c r="G14" s="10">
        <v>1.5580758116783939E-2</v>
      </c>
      <c r="H14" s="9">
        <v>2446.7049999999999</v>
      </c>
      <c r="I14" s="9">
        <v>-2797.3440000000019</v>
      </c>
      <c r="J14" s="11">
        <v>6959.5900700000002</v>
      </c>
      <c r="K14" s="10">
        <f t="shared" si="0"/>
        <v>0.68683603863325005</v>
      </c>
      <c r="L14" s="10">
        <v>8.5308057000000007E-2</v>
      </c>
      <c r="M14" s="9">
        <v>27315.415000000001</v>
      </c>
      <c r="N14" s="12">
        <v>9.4306605945666533E-2</v>
      </c>
    </row>
    <row r="15" spans="1:14" x14ac:dyDescent="0.2">
      <c r="A15" s="1" t="s">
        <v>26</v>
      </c>
      <c r="B15" s="8">
        <v>766</v>
      </c>
      <c r="C15" s="9">
        <v>18542.214</v>
      </c>
      <c r="D15" s="9">
        <v>10061.768669999999</v>
      </c>
      <c r="E15" s="10">
        <v>0.54264116841710486</v>
      </c>
      <c r="F15" s="9">
        <v>576240.79</v>
      </c>
      <c r="G15" s="10">
        <v>1.7461049000019591E-2</v>
      </c>
      <c r="H15" s="9">
        <v>9367.9130000000023</v>
      </c>
      <c r="I15" s="9">
        <v>4863.8509999999987</v>
      </c>
      <c r="J15" s="11">
        <v>19429.681670000002</v>
      </c>
      <c r="K15" s="10">
        <f t="shared" si="0"/>
        <v>1.0478620120553026</v>
      </c>
      <c r="L15" s="10">
        <v>6.6579633999999999E-2</v>
      </c>
      <c r="M15" s="9">
        <v>41481.385999999999</v>
      </c>
      <c r="N15" s="12">
        <v>7.1986202156914286E-2</v>
      </c>
    </row>
    <row r="16" spans="1:14" x14ac:dyDescent="0.2">
      <c r="A16" s="1" t="s">
        <v>27</v>
      </c>
      <c r="B16" s="8">
        <v>66</v>
      </c>
      <c r="C16" s="9">
        <v>19523.259999999998</v>
      </c>
      <c r="D16" s="9">
        <v>7388.9048000000003</v>
      </c>
      <c r="E16" s="10">
        <v>0.37846675196662855</v>
      </c>
      <c r="F16" s="9">
        <v>634351.33400000003</v>
      </c>
      <c r="G16" s="10">
        <v>1.1647969199352232E-2</v>
      </c>
      <c r="H16" s="9">
        <v>14731.635999999999</v>
      </c>
      <c r="I16" s="9">
        <v>5665.1059999999998</v>
      </c>
      <c r="J16" s="11">
        <v>22120.540799999999</v>
      </c>
      <c r="K16" s="10">
        <f t="shared" si="0"/>
        <v>1.1330352000639239</v>
      </c>
      <c r="L16" s="10">
        <v>4.5454544999999999E-2</v>
      </c>
      <c r="M16" s="9">
        <v>18621.271000000001</v>
      </c>
      <c r="N16" s="12">
        <v>2.9354822796037502E-2</v>
      </c>
    </row>
    <row r="17" spans="1:14" x14ac:dyDescent="0.2">
      <c r="A17" s="1" t="s">
        <v>28</v>
      </c>
      <c r="B17" s="8">
        <v>735</v>
      </c>
      <c r="C17" s="9">
        <v>26286.601999999999</v>
      </c>
      <c r="D17" s="9">
        <v>15557.643239999999</v>
      </c>
      <c r="E17" s="10">
        <v>0.59184687469304709</v>
      </c>
      <c r="F17" s="9">
        <v>608508.63</v>
      </c>
      <c r="G17" s="10">
        <v>2.5566840752940512E-2</v>
      </c>
      <c r="H17" s="9">
        <v>5874.9139999999989</v>
      </c>
      <c r="I17" s="9">
        <v>-7075.6020000000026</v>
      </c>
      <c r="J17" s="11">
        <v>21432.557239999998</v>
      </c>
      <c r="K17" s="10">
        <f t="shared" si="0"/>
        <v>0.81534148993468225</v>
      </c>
      <c r="L17" s="10">
        <v>8.2993197000000005E-2</v>
      </c>
      <c r="M17" s="9">
        <v>59981.406000000003</v>
      </c>
      <c r="N17" s="12">
        <v>9.8571167347289726E-2</v>
      </c>
    </row>
    <row r="18" spans="1:14" x14ac:dyDescent="0.2">
      <c r="A18" s="1" t="s">
        <v>29</v>
      </c>
      <c r="B18" s="8">
        <v>79</v>
      </c>
      <c r="C18" s="9">
        <v>19895.607</v>
      </c>
      <c r="D18" s="9">
        <v>8504.2016999999996</v>
      </c>
      <c r="E18" s="10">
        <v>0.42744117834655659</v>
      </c>
      <c r="F18" s="9">
        <v>292312.397</v>
      </c>
      <c r="G18" s="10">
        <v>2.9092853355788397E-2</v>
      </c>
      <c r="H18" s="9">
        <v>4366.6930000000011</v>
      </c>
      <c r="I18" s="9">
        <v>-5295.5760000000009</v>
      </c>
      <c r="J18" s="11">
        <v>12870.894700000001</v>
      </c>
      <c r="K18" s="10">
        <f t="shared" si="0"/>
        <v>0.64692143848639561</v>
      </c>
      <c r="L18" s="10">
        <v>5.0632911000000003E-2</v>
      </c>
      <c r="M18" s="9">
        <v>24846.481</v>
      </c>
      <c r="N18" s="12">
        <v>8.4999751139531732E-2</v>
      </c>
    </row>
    <row r="19" spans="1:14" x14ac:dyDescent="0.2">
      <c r="A19" s="1" t="s">
        <v>30</v>
      </c>
      <c r="B19" s="8">
        <v>713</v>
      </c>
      <c r="C19" s="9">
        <v>43045.089</v>
      </c>
      <c r="D19" s="9">
        <v>18015.05199</v>
      </c>
      <c r="E19" s="10">
        <v>0.41851584950840731</v>
      </c>
      <c r="F19" s="9">
        <v>841983.701</v>
      </c>
      <c r="G19" s="10">
        <v>2.1395962853679989E-2</v>
      </c>
      <c r="H19" s="9">
        <v>11434.562000000002</v>
      </c>
      <c r="I19" s="9">
        <v>2362.1460000000006</v>
      </c>
      <c r="J19" s="11">
        <v>29449.613990000002</v>
      </c>
      <c r="K19" s="10">
        <f t="shared" si="0"/>
        <v>0.6841573492855364</v>
      </c>
      <c r="L19" s="10">
        <v>6.4516129000000005E-2</v>
      </c>
      <c r="M19" s="9">
        <v>65638.207999999999</v>
      </c>
      <c r="N19" s="12">
        <v>7.795662543353675E-2</v>
      </c>
    </row>
    <row r="20" spans="1:14" x14ac:dyDescent="0.2">
      <c r="A20" s="1" t="s">
        <v>31</v>
      </c>
      <c r="B20" s="8">
        <v>280</v>
      </c>
      <c r="C20" s="9">
        <v>-5360.8239999999996</v>
      </c>
      <c r="D20" s="9">
        <v>8628.0048999999999</v>
      </c>
      <c r="E20" s="10">
        <v>-1.6094549830399207</v>
      </c>
      <c r="F20" s="9">
        <v>199616.46299999999</v>
      </c>
      <c r="G20" s="10">
        <v>4.3222912430824906E-2</v>
      </c>
      <c r="H20" s="9">
        <v>355.97500000000036</v>
      </c>
      <c r="I20" s="9">
        <v>-14339.844000000001</v>
      </c>
      <c r="J20" s="11">
        <v>8983.9799000000003</v>
      </c>
      <c r="K20" s="10" t="str">
        <f t="shared" si="0"/>
        <v>NA</v>
      </c>
      <c r="L20" s="10">
        <v>0.125</v>
      </c>
      <c r="M20" s="9">
        <v>43265.904999999999</v>
      </c>
      <c r="N20" s="12">
        <v>0.21674517396894263</v>
      </c>
    </row>
    <row r="21" spans="1:14" x14ac:dyDescent="0.2">
      <c r="A21" s="1" t="s">
        <v>32</v>
      </c>
      <c r="B21" s="8">
        <v>918</v>
      </c>
      <c r="C21" s="9">
        <v>38888.394</v>
      </c>
      <c r="D21" s="9">
        <v>12685.047930000001</v>
      </c>
      <c r="E21" s="10">
        <v>0.32619109778614158</v>
      </c>
      <c r="F21" s="9">
        <v>796086.05599999998</v>
      </c>
      <c r="G21" s="10">
        <v>1.5934267199374234E-2</v>
      </c>
      <c r="H21" s="9">
        <v>11984.437999999998</v>
      </c>
      <c r="I21" s="9">
        <v>18567.57</v>
      </c>
      <c r="J21" s="11">
        <v>24669.485929999999</v>
      </c>
      <c r="K21" s="10">
        <f t="shared" si="0"/>
        <v>0.6343662823926336</v>
      </c>
      <c r="L21" s="10">
        <v>5.2287581999999999E-2</v>
      </c>
      <c r="M21" s="9">
        <v>70493.264999999999</v>
      </c>
      <c r="N21" s="12">
        <v>8.8549804972340829E-2</v>
      </c>
    </row>
    <row r="22" spans="1:14" x14ac:dyDescent="0.2">
      <c r="A22" s="1" t="s">
        <v>33</v>
      </c>
      <c r="B22" s="8">
        <v>332</v>
      </c>
      <c r="C22" s="9">
        <v>93057.292000000001</v>
      </c>
      <c r="D22" s="9">
        <v>24807.573799999998</v>
      </c>
      <c r="E22" s="10">
        <v>0.26658387824137414</v>
      </c>
      <c r="F22" s="9">
        <v>1186038.325</v>
      </c>
      <c r="G22" s="10">
        <v>2.0916334048480263E-2</v>
      </c>
      <c r="H22" s="9">
        <v>51303.328000000009</v>
      </c>
      <c r="I22" s="9">
        <v>52573.876000000004</v>
      </c>
      <c r="J22" s="11">
        <v>76110.901800000007</v>
      </c>
      <c r="K22" s="10">
        <f t="shared" si="0"/>
        <v>0.81789293632142235</v>
      </c>
      <c r="L22" s="10">
        <v>0.108433735</v>
      </c>
      <c r="M22" s="9">
        <v>153101.981</v>
      </c>
      <c r="N22" s="12">
        <v>0.12908687499621904</v>
      </c>
    </row>
    <row r="23" spans="1:14" x14ac:dyDescent="0.2">
      <c r="A23" s="1" t="s">
        <v>34</v>
      </c>
      <c r="B23" s="8">
        <v>733</v>
      </c>
      <c r="C23" s="9">
        <v>28046.282999999999</v>
      </c>
      <c r="D23" s="9">
        <v>20352.1469</v>
      </c>
      <c r="E23" s="10">
        <v>0.72566289443774068</v>
      </c>
      <c r="F23" s="9">
        <v>824175.52399999998</v>
      </c>
      <c r="G23" s="10">
        <v>2.4693947232531502E-2</v>
      </c>
      <c r="H23" s="9">
        <v>6639.8359999999993</v>
      </c>
      <c r="I23" s="9">
        <v>-14442.631999999996</v>
      </c>
      <c r="J23" s="11">
        <v>26991.982899999999</v>
      </c>
      <c r="K23" s="10">
        <f t="shared" si="0"/>
        <v>0.96240856230396021</v>
      </c>
      <c r="L23" s="10">
        <v>7.9126875999999999E-2</v>
      </c>
      <c r="M23" s="9">
        <v>118852.83900000001</v>
      </c>
      <c r="N23" s="12">
        <v>0.14420816384253607</v>
      </c>
    </row>
    <row r="24" spans="1:14" x14ac:dyDescent="0.2">
      <c r="A24" s="1" t="s">
        <v>35</v>
      </c>
      <c r="B24" s="8">
        <v>361</v>
      </c>
      <c r="C24" s="9">
        <v>100329.32799999999</v>
      </c>
      <c r="D24" s="9">
        <v>32924.326959999999</v>
      </c>
      <c r="E24" s="10">
        <v>0.32816253847529009</v>
      </c>
      <c r="F24" s="9">
        <v>1620019.1569999999</v>
      </c>
      <c r="G24" s="10">
        <v>2.0323418286590053E-2</v>
      </c>
      <c r="H24" s="9">
        <v>12369.202000000005</v>
      </c>
      <c r="I24" s="9">
        <v>-10871.623000000018</v>
      </c>
      <c r="J24" s="11">
        <v>45293.528960000003</v>
      </c>
      <c r="K24" s="10">
        <f t="shared" si="0"/>
        <v>0.45144854314184191</v>
      </c>
      <c r="L24" s="10">
        <v>0.119113573</v>
      </c>
      <c r="M24" s="9">
        <v>244529.535</v>
      </c>
      <c r="N24" s="12">
        <v>0.15094237246726586</v>
      </c>
    </row>
    <row r="25" spans="1:14" x14ac:dyDescent="0.2">
      <c r="A25" s="1" t="s">
        <v>36</v>
      </c>
      <c r="B25" s="8">
        <v>831</v>
      </c>
      <c r="C25" s="9">
        <v>22397.447</v>
      </c>
      <c r="D25" s="9">
        <v>8124.8359399999999</v>
      </c>
      <c r="E25" s="10">
        <v>0.36275723478662547</v>
      </c>
      <c r="F25" s="9">
        <v>1177994.7660000001</v>
      </c>
      <c r="G25" s="10">
        <v>6.897174906463039E-3</v>
      </c>
      <c r="H25" s="9">
        <v>27305.202000000001</v>
      </c>
      <c r="I25" s="9">
        <v>30982.794999999998</v>
      </c>
      <c r="J25" s="11">
        <v>35430.037940000002</v>
      </c>
      <c r="K25" s="10">
        <f t="shared" si="0"/>
        <v>1.5818784140888915</v>
      </c>
      <c r="L25" s="10">
        <v>7.4608905000000003E-2</v>
      </c>
      <c r="M25" s="9">
        <v>77356.824999999997</v>
      </c>
      <c r="N25" s="12">
        <v>6.5668224709242884E-2</v>
      </c>
    </row>
    <row r="26" spans="1:14" x14ac:dyDescent="0.2">
      <c r="A26" s="1" t="s">
        <v>37</v>
      </c>
      <c r="B26" s="8">
        <v>926</v>
      </c>
      <c r="C26" s="9">
        <v>129363.353</v>
      </c>
      <c r="D26" s="9">
        <v>67254.462499999994</v>
      </c>
      <c r="E26" s="10">
        <v>0.5198880590239493</v>
      </c>
      <c r="F26" s="9">
        <v>3168627.801</v>
      </c>
      <c r="G26" s="10">
        <v>2.1225106488927128E-2</v>
      </c>
      <c r="H26" s="9">
        <v>31544.310000000012</v>
      </c>
      <c r="I26" s="9">
        <v>19932.769000000015</v>
      </c>
      <c r="J26" s="11">
        <v>98798.772500000006</v>
      </c>
      <c r="K26" s="10">
        <f t="shared" si="0"/>
        <v>0.76373076461615841</v>
      </c>
      <c r="L26" s="10">
        <v>4.2116631000000002E-2</v>
      </c>
      <c r="M26" s="9">
        <v>149557.85699999999</v>
      </c>
      <c r="N26" s="12">
        <v>4.7199565992825168E-2</v>
      </c>
    </row>
    <row r="27" spans="1:14" x14ac:dyDescent="0.2">
      <c r="A27" s="1" t="s">
        <v>38</v>
      </c>
      <c r="B27" s="8">
        <v>167</v>
      </c>
      <c r="C27" s="9">
        <v>1158.165</v>
      </c>
      <c r="D27" s="9">
        <v>699.91785000000004</v>
      </c>
      <c r="E27" s="10">
        <v>0.60433344989703541</v>
      </c>
      <c r="F27" s="9">
        <v>49125.695</v>
      </c>
      <c r="G27" s="10">
        <v>1.4247490035509932E-2</v>
      </c>
      <c r="H27" s="9">
        <v>876.51800000000003</v>
      </c>
      <c r="I27" s="9">
        <v>-832.37899999999991</v>
      </c>
      <c r="J27" s="11">
        <v>1576.4358500000001</v>
      </c>
      <c r="K27" s="10">
        <f t="shared" si="0"/>
        <v>1.3611496203045337</v>
      </c>
      <c r="L27" s="10">
        <v>7.7844310999999999E-2</v>
      </c>
      <c r="M27" s="9">
        <v>7353.91</v>
      </c>
      <c r="N27" s="12">
        <v>0.14969579565235666</v>
      </c>
    </row>
    <row r="28" spans="1:14" x14ac:dyDescent="0.2">
      <c r="A28" s="1" t="s">
        <v>39</v>
      </c>
      <c r="B28" s="8">
        <v>822</v>
      </c>
      <c r="C28" s="9">
        <v>16210.037</v>
      </c>
      <c r="D28" s="9">
        <v>11415.03062</v>
      </c>
      <c r="E28" s="10">
        <v>0.70419522299671489</v>
      </c>
      <c r="F28" s="9">
        <v>739497.13100000005</v>
      </c>
      <c r="G28" s="10">
        <v>1.5436206770084141E-2</v>
      </c>
      <c r="H28" s="9">
        <v>8221.2070000000003</v>
      </c>
      <c r="I28" s="9">
        <v>-11759.237000000001</v>
      </c>
      <c r="J28" s="11">
        <v>19636.23762</v>
      </c>
      <c r="K28" s="10">
        <f t="shared" si="0"/>
        <v>1.211362911756463</v>
      </c>
      <c r="L28" s="10">
        <v>7.6642336000000005E-2</v>
      </c>
      <c r="M28" s="9">
        <v>77608.501000000004</v>
      </c>
      <c r="N28" s="12">
        <v>0.10494767017561289</v>
      </c>
    </row>
    <row r="29" spans="1:14" x14ac:dyDescent="0.2">
      <c r="A29" s="1" t="s">
        <v>40</v>
      </c>
      <c r="B29" s="8">
        <v>153</v>
      </c>
      <c r="C29" s="9">
        <v>3667.962</v>
      </c>
      <c r="D29" s="9">
        <v>1936.1902299999999</v>
      </c>
      <c r="E29" s="10">
        <v>0.52786540045943764</v>
      </c>
      <c r="F29" s="9">
        <v>152909.74100000001</v>
      </c>
      <c r="G29" s="10">
        <v>1.2662307955907138E-2</v>
      </c>
      <c r="H29" s="9">
        <v>368.60400000000004</v>
      </c>
      <c r="I29" s="9">
        <v>-4163.1560000000009</v>
      </c>
      <c r="J29" s="11">
        <v>2304.79423</v>
      </c>
      <c r="K29" s="10">
        <f t="shared" si="0"/>
        <v>0.62835826270828321</v>
      </c>
      <c r="L29" s="10">
        <v>9.1503267999999999E-2</v>
      </c>
      <c r="M29" s="9">
        <v>38392.11</v>
      </c>
      <c r="N29" s="12">
        <v>0.25107694087324361</v>
      </c>
    </row>
    <row r="30" spans="1:14" x14ac:dyDescent="0.2">
      <c r="A30" s="1" t="s">
        <v>41</v>
      </c>
      <c r="B30" s="8">
        <v>1219</v>
      </c>
      <c r="C30" s="9">
        <v>39478.57</v>
      </c>
      <c r="D30" s="9">
        <v>12112.53637</v>
      </c>
      <c r="E30" s="10">
        <v>0.30681294611228321</v>
      </c>
      <c r="F30" s="9">
        <v>865695.87899999996</v>
      </c>
      <c r="G30" s="10">
        <v>1.3991676134570117E-2</v>
      </c>
      <c r="H30" s="9">
        <v>7639.8959999999988</v>
      </c>
      <c r="I30" s="9">
        <v>-17758.913</v>
      </c>
      <c r="J30" s="11">
        <v>19752.432369999999</v>
      </c>
      <c r="K30" s="10">
        <f t="shared" si="0"/>
        <v>0.50033302548699199</v>
      </c>
      <c r="L30" s="10">
        <v>9.5980311999999998E-2</v>
      </c>
      <c r="M30" s="9">
        <v>122620.72199999999</v>
      </c>
      <c r="N30" s="12">
        <v>0.14164410964003216</v>
      </c>
    </row>
    <row r="31" spans="1:14" x14ac:dyDescent="0.2">
      <c r="A31" s="1" t="s">
        <v>42</v>
      </c>
      <c r="B31" s="8">
        <v>1117</v>
      </c>
      <c r="C31" s="9">
        <v>30611.814999999999</v>
      </c>
      <c r="D31" s="9">
        <v>31846.071169999999</v>
      </c>
      <c r="E31" s="10">
        <v>1.0403196011082649</v>
      </c>
      <c r="F31" s="9">
        <v>718290.05900000001</v>
      </c>
      <c r="G31" s="10">
        <v>4.4335948647731459E-2</v>
      </c>
      <c r="H31" s="9">
        <v>7921.0949999999975</v>
      </c>
      <c r="I31" s="9">
        <v>-22265.009999999995</v>
      </c>
      <c r="J31" s="11">
        <v>39767.166169999997</v>
      </c>
      <c r="K31" s="10">
        <f t="shared" si="0"/>
        <v>1.2990790049528262</v>
      </c>
      <c r="L31" s="10">
        <v>8.0572962999999997E-2</v>
      </c>
      <c r="M31" s="9">
        <v>214447.41800000001</v>
      </c>
      <c r="N31" s="12">
        <v>0.29855267424771642</v>
      </c>
    </row>
    <row r="32" spans="1:14" x14ac:dyDescent="0.2">
      <c r="A32" s="1" t="s">
        <v>43</v>
      </c>
      <c r="B32" s="8">
        <v>350</v>
      </c>
      <c r="C32" s="9">
        <v>27909.056</v>
      </c>
      <c r="D32" s="9">
        <v>9849.9868700000006</v>
      </c>
      <c r="E32" s="10">
        <v>0.3529315670870416</v>
      </c>
      <c r="F32" s="9">
        <v>497823.90399999998</v>
      </c>
      <c r="G32" s="10">
        <v>1.9786086587758552E-2</v>
      </c>
      <c r="H32" s="9">
        <v>18620.541000000001</v>
      </c>
      <c r="I32" s="9">
        <v>887.81599999999889</v>
      </c>
      <c r="J32" s="11">
        <v>28470.527870000002</v>
      </c>
      <c r="K32" s="10">
        <f t="shared" si="0"/>
        <v>1.0201179097566038</v>
      </c>
      <c r="L32" s="10">
        <v>5.7142856999999998E-2</v>
      </c>
      <c r="M32" s="9">
        <v>37349.46</v>
      </c>
      <c r="N32" s="12">
        <v>7.5025445142144084E-2</v>
      </c>
    </row>
    <row r="33" spans="1:14" x14ac:dyDescent="0.2">
      <c r="A33" s="1" t="s">
        <v>44</v>
      </c>
      <c r="B33" s="8">
        <v>305</v>
      </c>
      <c r="C33" s="9">
        <v>1459.6479999999999</v>
      </c>
      <c r="D33" s="9">
        <v>2411.8134399999999</v>
      </c>
      <c r="E33" s="10">
        <v>1.6523253825579867</v>
      </c>
      <c r="F33" s="9">
        <v>151552.087</v>
      </c>
      <c r="G33" s="10">
        <v>1.5914089259622007E-2</v>
      </c>
      <c r="H33" s="9">
        <v>1821.8040000000001</v>
      </c>
      <c r="I33" s="9">
        <v>-3721.4279999999999</v>
      </c>
      <c r="J33" s="11">
        <v>4233.61744</v>
      </c>
      <c r="K33" s="10">
        <f t="shared" si="0"/>
        <v>2.9004372561055818</v>
      </c>
      <c r="L33" s="10">
        <v>6.5573770000000003E-2</v>
      </c>
      <c r="M33" s="9">
        <v>8569.5740000000005</v>
      </c>
      <c r="N33" s="12">
        <v>5.6545404089354448E-2</v>
      </c>
    </row>
    <row r="34" spans="1:14" x14ac:dyDescent="0.2">
      <c r="A34" s="1" t="s">
        <v>45</v>
      </c>
      <c r="B34" s="8">
        <v>403</v>
      </c>
      <c r="C34" s="9">
        <v>9634.9750000000004</v>
      </c>
      <c r="D34" s="9">
        <v>4911.6566700000003</v>
      </c>
      <c r="E34" s="10">
        <v>0.50977368078277319</v>
      </c>
      <c r="F34" s="9">
        <v>347934.80599999998</v>
      </c>
      <c r="G34" s="10">
        <v>1.4116600539240102E-2</v>
      </c>
      <c r="H34" s="9">
        <v>6538.99</v>
      </c>
      <c r="I34" s="9">
        <v>-11707.918999999998</v>
      </c>
      <c r="J34" s="11">
        <v>11450.64667</v>
      </c>
      <c r="K34" s="10">
        <f t="shared" si="0"/>
        <v>1.1884459139748675</v>
      </c>
      <c r="L34" s="10">
        <v>7.6923077000000006E-2</v>
      </c>
      <c r="M34" s="9">
        <v>29346.448</v>
      </c>
      <c r="N34" s="12">
        <v>8.4344674617002818E-2</v>
      </c>
    </row>
    <row r="35" spans="1:14" x14ac:dyDescent="0.2">
      <c r="A35" s="1" t="s">
        <v>46</v>
      </c>
      <c r="B35" s="8">
        <v>988</v>
      </c>
      <c r="C35" s="9">
        <v>56737.794999999998</v>
      </c>
      <c r="D35" s="9">
        <v>21134.368170000002</v>
      </c>
      <c r="E35" s="10">
        <v>0.37249188428982838</v>
      </c>
      <c r="F35" s="9">
        <v>1053220.189</v>
      </c>
      <c r="G35" s="10">
        <v>2.0066429024747836E-2</v>
      </c>
      <c r="H35" s="9">
        <v>46096.373999999996</v>
      </c>
      <c r="I35" s="9">
        <v>-348861.47</v>
      </c>
      <c r="J35" s="11">
        <v>67230.742169999998</v>
      </c>
      <c r="K35" s="10">
        <f t="shared" si="0"/>
        <v>1.1849375212766022</v>
      </c>
      <c r="L35" s="10">
        <v>3.3400810000000003E-2</v>
      </c>
      <c r="M35" s="9">
        <v>583054.77399999998</v>
      </c>
      <c r="N35" s="12">
        <v>0.55359247770743214</v>
      </c>
    </row>
    <row r="36" spans="1:14" x14ac:dyDescent="0.2">
      <c r="A36" s="1" t="s">
        <v>47</v>
      </c>
      <c r="B36" s="8">
        <v>1228</v>
      </c>
      <c r="C36" s="9">
        <v>59853.425999999999</v>
      </c>
      <c r="D36" s="9">
        <v>26716.435529999999</v>
      </c>
      <c r="E36" s="10">
        <v>0.44636434896809413</v>
      </c>
      <c r="F36" s="9">
        <v>1542155.7150000001</v>
      </c>
      <c r="G36" s="10">
        <v>1.732408424787376E-2</v>
      </c>
      <c r="H36" s="9">
        <v>15449.416000000001</v>
      </c>
      <c r="I36" s="9">
        <v>-13491.186999999998</v>
      </c>
      <c r="J36" s="11">
        <v>42165.85153</v>
      </c>
      <c r="K36" s="10">
        <f t="shared" si="0"/>
        <v>0.70448517901047136</v>
      </c>
      <c r="L36" s="10">
        <v>6.0260585999999998E-2</v>
      </c>
      <c r="M36" s="9">
        <v>87944.03</v>
      </c>
      <c r="N36" s="12">
        <v>5.7026686180000959E-2</v>
      </c>
    </row>
    <row r="37" spans="1:14" x14ac:dyDescent="0.2">
      <c r="A37" s="1" t="s">
        <v>48</v>
      </c>
      <c r="B37" s="8">
        <v>119</v>
      </c>
      <c r="C37" s="9">
        <v>2071.8470000000002</v>
      </c>
      <c r="D37" s="9">
        <v>1499.87203</v>
      </c>
      <c r="E37" s="10">
        <v>0.7239299185702418</v>
      </c>
      <c r="F37" s="9">
        <v>60636.330999999998</v>
      </c>
      <c r="G37" s="10">
        <v>2.4735534048061055E-2</v>
      </c>
      <c r="H37" s="9">
        <v>965.3420000000001</v>
      </c>
      <c r="I37" s="9">
        <v>-1125.1329999999998</v>
      </c>
      <c r="J37" s="11">
        <v>2465.2140300000001</v>
      </c>
      <c r="K37" s="10">
        <f t="shared" si="0"/>
        <v>1.1898629725071397</v>
      </c>
      <c r="L37" s="10">
        <v>5.0420168000000001E-2</v>
      </c>
      <c r="M37" s="9">
        <v>8363.3389999999999</v>
      </c>
      <c r="N37" s="12">
        <v>0.13792620467092576</v>
      </c>
    </row>
    <row r="38" spans="1:14" x14ac:dyDescent="0.2">
      <c r="A38" s="1" t="s">
        <v>49</v>
      </c>
      <c r="B38" s="8">
        <v>303</v>
      </c>
      <c r="C38" s="9">
        <v>12907.130999999999</v>
      </c>
      <c r="D38" s="9">
        <v>5177.0460499999999</v>
      </c>
      <c r="E38" s="10">
        <v>0.40109967505559524</v>
      </c>
      <c r="F38" s="9">
        <v>261334.92499999999</v>
      </c>
      <c r="G38" s="10">
        <v>1.9810004537281038E-2</v>
      </c>
      <c r="H38" s="9">
        <v>805.6850000000004</v>
      </c>
      <c r="I38" s="9">
        <v>5857.0599999999995</v>
      </c>
      <c r="J38" s="11">
        <v>5982.7310500000003</v>
      </c>
      <c r="K38" s="10">
        <f t="shared" si="0"/>
        <v>0.46352137047342284</v>
      </c>
      <c r="L38" s="10">
        <v>4.6204620000000002E-2</v>
      </c>
      <c r="M38" s="9">
        <v>33904.633999999998</v>
      </c>
      <c r="N38" s="12">
        <v>0.12973632973089991</v>
      </c>
    </row>
    <row r="39" spans="1:14" x14ac:dyDescent="0.2">
      <c r="A39" s="1" t="s">
        <v>50</v>
      </c>
      <c r="B39" s="8">
        <v>172</v>
      </c>
      <c r="C39" s="9">
        <v>5638.1260000000002</v>
      </c>
      <c r="D39" s="9">
        <v>4356.6815500000002</v>
      </c>
      <c r="E39" s="10">
        <v>0.77271801836283904</v>
      </c>
      <c r="F39" s="9">
        <v>133446.511</v>
      </c>
      <c r="G39" s="10">
        <v>3.2647399451305251E-2</v>
      </c>
      <c r="H39" s="9">
        <v>64.661999999999352</v>
      </c>
      <c r="I39" s="9">
        <v>-2690.1449999999986</v>
      </c>
      <c r="J39" s="11">
        <v>4421.3435499999996</v>
      </c>
      <c r="K39" s="10">
        <f t="shared" si="0"/>
        <v>0.78418672268055012</v>
      </c>
      <c r="L39" s="10">
        <v>0.10465116300000001</v>
      </c>
      <c r="M39" s="9">
        <v>10510.441999999999</v>
      </c>
      <c r="N39" s="12">
        <v>7.8761459713247953E-2</v>
      </c>
    </row>
    <row r="40" spans="1:14" x14ac:dyDescent="0.2">
      <c r="A40" s="1" t="s">
        <v>51</v>
      </c>
      <c r="B40" s="8">
        <v>661</v>
      </c>
      <c r="C40" s="9">
        <v>18613.128000000001</v>
      </c>
      <c r="D40" s="9">
        <v>8990.9390899999999</v>
      </c>
      <c r="E40" s="10">
        <v>0.48304288725677919</v>
      </c>
      <c r="F40" s="9">
        <v>829351.51199999999</v>
      </c>
      <c r="G40" s="10">
        <v>1.0840926868654458E-2</v>
      </c>
      <c r="H40" s="9">
        <v>8326.6949999999997</v>
      </c>
      <c r="I40" s="9">
        <v>6017.7040000000052</v>
      </c>
      <c r="J40" s="11">
        <v>17317.63409</v>
      </c>
      <c r="K40" s="10">
        <f t="shared" si="0"/>
        <v>0.93039891468000424</v>
      </c>
      <c r="L40" s="10">
        <v>5.2950075999999999E-2</v>
      </c>
      <c r="M40" s="9">
        <v>47936.15</v>
      </c>
      <c r="N40" s="12">
        <v>5.7799557010996323E-2</v>
      </c>
    </row>
    <row r="41" spans="1:14" x14ac:dyDescent="0.2">
      <c r="A41" s="1" t="s">
        <v>52</v>
      </c>
      <c r="B41" s="8">
        <v>335</v>
      </c>
      <c r="C41" s="9">
        <v>29706.428</v>
      </c>
      <c r="D41" s="9">
        <v>7731.7260399999996</v>
      </c>
      <c r="E41" s="10">
        <v>0.26027114535614981</v>
      </c>
      <c r="F41" s="9">
        <v>720053.67700000003</v>
      </c>
      <c r="G41" s="10">
        <v>1.073770787785311E-2</v>
      </c>
      <c r="H41" s="9">
        <v>19297.315000000002</v>
      </c>
      <c r="I41" s="9">
        <v>7346.2680000000037</v>
      </c>
      <c r="J41" s="11">
        <v>27029.041040000004</v>
      </c>
      <c r="K41" s="10">
        <f t="shared" si="0"/>
        <v>0.90987179744397417</v>
      </c>
      <c r="L41" s="10">
        <v>6.2686566999999999E-2</v>
      </c>
      <c r="M41" s="9">
        <v>56718.974000000002</v>
      </c>
      <c r="N41" s="12">
        <v>7.8770480329065806E-2</v>
      </c>
    </row>
    <row r="42" spans="1:14" x14ac:dyDescent="0.2">
      <c r="A42" s="1" t="s">
        <v>53</v>
      </c>
      <c r="B42" s="8">
        <v>298</v>
      </c>
      <c r="C42" s="9">
        <v>6893.6490000000003</v>
      </c>
      <c r="D42" s="9">
        <v>1112.1282000000001</v>
      </c>
      <c r="E42" s="10">
        <v>0.16132649051322456</v>
      </c>
      <c r="F42" s="9">
        <v>306161.25799999997</v>
      </c>
      <c r="G42" s="10">
        <v>3.63249160675973E-3</v>
      </c>
      <c r="H42" s="9">
        <v>3925.3289999999997</v>
      </c>
      <c r="I42" s="9">
        <v>-2217.7090000000003</v>
      </c>
      <c r="J42" s="11">
        <v>5037.4571999999998</v>
      </c>
      <c r="K42" s="10">
        <f t="shared" si="0"/>
        <v>0.73073885833177754</v>
      </c>
      <c r="L42" s="10">
        <v>4.3624161000000002E-2</v>
      </c>
      <c r="M42" s="9">
        <v>13497.691000000001</v>
      </c>
      <c r="N42" s="12">
        <v>4.4086868103997673E-2</v>
      </c>
    </row>
    <row r="43" spans="1:14" x14ac:dyDescent="0.2">
      <c r="A43" s="1" t="s">
        <v>54</v>
      </c>
      <c r="B43" s="8">
        <v>160</v>
      </c>
      <c r="C43" s="9">
        <v>12590.075000000001</v>
      </c>
      <c r="D43" s="9">
        <v>2527.0670500000001</v>
      </c>
      <c r="E43" s="10">
        <v>0.20071898300844118</v>
      </c>
      <c r="F43" s="9">
        <v>168541.617</v>
      </c>
      <c r="G43" s="10">
        <v>1.4993727335605188E-2</v>
      </c>
      <c r="H43" s="9">
        <v>1692.3340000000003</v>
      </c>
      <c r="I43" s="9">
        <v>6420.429000000001</v>
      </c>
      <c r="J43" s="11">
        <v>4219.4010500000004</v>
      </c>
      <c r="K43" s="10">
        <f t="shared" si="0"/>
        <v>0.3351370861571516</v>
      </c>
      <c r="L43" s="10">
        <v>7.4999999999999997E-2</v>
      </c>
      <c r="M43" s="9">
        <v>21032.565999999999</v>
      </c>
      <c r="N43" s="12">
        <v>0.1247915284923367</v>
      </c>
    </row>
    <row r="44" spans="1:14" x14ac:dyDescent="0.2">
      <c r="A44" s="1" t="s">
        <v>55</v>
      </c>
      <c r="B44" s="8">
        <v>211</v>
      </c>
      <c r="C44" s="9">
        <v>10163.629000000001</v>
      </c>
      <c r="D44" s="9">
        <v>8224.5359499999995</v>
      </c>
      <c r="E44" s="10">
        <v>0.80921253127204851</v>
      </c>
      <c r="F44" s="9">
        <v>297968.39600000001</v>
      </c>
      <c r="G44" s="10">
        <v>2.7602041224533084E-2</v>
      </c>
      <c r="H44" s="9">
        <v>5322.7669999999998</v>
      </c>
      <c r="I44" s="9">
        <v>5294.4340000000011</v>
      </c>
      <c r="J44" s="11">
        <v>13547.302949999999</v>
      </c>
      <c r="K44" s="10">
        <f t="shared" si="0"/>
        <v>1.332919860612779</v>
      </c>
      <c r="L44" s="10">
        <v>6.1611373999999997E-2</v>
      </c>
      <c r="M44" s="9">
        <v>10731.540999999999</v>
      </c>
      <c r="N44" s="12">
        <v>3.6015702148492285E-2</v>
      </c>
    </row>
    <row r="45" spans="1:14" x14ac:dyDescent="0.2">
      <c r="A45" s="1" t="s">
        <v>56</v>
      </c>
      <c r="B45" s="8">
        <v>651</v>
      </c>
      <c r="C45" s="9">
        <v>30041.573</v>
      </c>
      <c r="D45" s="9">
        <v>13308.47186</v>
      </c>
      <c r="E45" s="10">
        <v>0.4430018314953082</v>
      </c>
      <c r="F45" s="9">
        <v>617544.21200000006</v>
      </c>
      <c r="G45" s="10">
        <v>2.1550638159005202E-2</v>
      </c>
      <c r="H45" s="9">
        <v>7728.3409999999985</v>
      </c>
      <c r="I45" s="9">
        <v>25526.791999999998</v>
      </c>
      <c r="J45" s="11">
        <v>21036.812859999998</v>
      </c>
      <c r="K45" s="10">
        <f t="shared" si="0"/>
        <v>0.70025670293629427</v>
      </c>
      <c r="L45" s="10">
        <v>8.2949308999999999E-2</v>
      </c>
      <c r="M45" s="9">
        <v>66174.633000000002</v>
      </c>
      <c r="N45" s="12">
        <v>0.10715772525125698</v>
      </c>
    </row>
    <row r="46" spans="1:14" x14ac:dyDescent="0.2">
      <c r="A46" s="1" t="s">
        <v>57</v>
      </c>
      <c r="B46" s="8">
        <v>481</v>
      </c>
      <c r="C46" s="9">
        <v>38653.464999999997</v>
      </c>
      <c r="D46" s="9">
        <v>22534.365109999999</v>
      </c>
      <c r="E46" s="10">
        <v>0.58298434849243141</v>
      </c>
      <c r="F46" s="9">
        <v>1079001.5319999999</v>
      </c>
      <c r="G46" s="10">
        <v>2.0884460718263373E-2</v>
      </c>
      <c r="H46" s="9">
        <v>17502.247000000003</v>
      </c>
      <c r="I46" s="9">
        <v>20614.610999999997</v>
      </c>
      <c r="J46" s="11">
        <v>40036.612110000002</v>
      </c>
      <c r="K46" s="10">
        <f t="shared" si="0"/>
        <v>1.0357832631563562</v>
      </c>
      <c r="L46" s="10">
        <v>3.7422036999999998E-2</v>
      </c>
      <c r="M46" s="9">
        <v>42789.379000000001</v>
      </c>
      <c r="N46" s="12">
        <v>3.9656458059598013E-2</v>
      </c>
    </row>
    <row r="47" spans="1:14" x14ac:dyDescent="0.2">
      <c r="A47" s="1" t="s">
        <v>58</v>
      </c>
      <c r="B47" s="8">
        <v>186</v>
      </c>
      <c r="C47" s="9">
        <v>23541.348000000002</v>
      </c>
      <c r="D47" s="9">
        <v>5913.9001500000004</v>
      </c>
      <c r="E47" s="10">
        <v>0.25121331837072369</v>
      </c>
      <c r="F47" s="9">
        <v>702303.47100000002</v>
      </c>
      <c r="G47" s="10">
        <v>8.4207189544133702E-3</v>
      </c>
      <c r="H47" s="9">
        <v>15542.022999999997</v>
      </c>
      <c r="I47" s="9">
        <v>19976.971000000005</v>
      </c>
      <c r="J47" s="11">
        <v>21455.923149999999</v>
      </c>
      <c r="K47" s="10">
        <f t="shared" si="0"/>
        <v>0.91141438247291517</v>
      </c>
      <c r="L47" s="10">
        <v>5.9139785E-2</v>
      </c>
      <c r="M47" s="9">
        <v>32600.187999999998</v>
      </c>
      <c r="N47" s="12">
        <v>4.6418947572024742E-2</v>
      </c>
    </row>
    <row r="48" spans="1:14" x14ac:dyDescent="0.2">
      <c r="A48" s="1" t="s">
        <v>59</v>
      </c>
      <c r="B48" s="8">
        <v>212</v>
      </c>
      <c r="C48" s="9">
        <v>46517.777999999998</v>
      </c>
      <c r="D48" s="9">
        <v>21407.569599999999</v>
      </c>
      <c r="E48" s="10">
        <v>0.4602018952839923</v>
      </c>
      <c r="F48" s="9">
        <v>670264.21</v>
      </c>
      <c r="G48" s="10">
        <v>3.1939001487189658E-2</v>
      </c>
      <c r="H48" s="9">
        <v>17547.100999999999</v>
      </c>
      <c r="I48" s="9">
        <v>42593.996999999996</v>
      </c>
      <c r="J48" s="11">
        <v>38954.670599999998</v>
      </c>
      <c r="K48" s="10">
        <f t="shared" si="0"/>
        <v>0.83741468906790861</v>
      </c>
      <c r="L48" s="10">
        <v>3.7735849000000002E-2</v>
      </c>
      <c r="M48" s="9">
        <v>162310.90599999999</v>
      </c>
      <c r="N48" s="12">
        <v>0.24215958957438588</v>
      </c>
    </row>
    <row r="49" spans="1:14" x14ac:dyDescent="0.2">
      <c r="A49" s="1" t="s">
        <v>60</v>
      </c>
      <c r="B49" s="8">
        <v>122</v>
      </c>
      <c r="C49" s="9">
        <v>78169.313999999998</v>
      </c>
      <c r="D49" s="9">
        <v>24477.618299999998</v>
      </c>
      <c r="E49" s="10">
        <v>0.31313589754670224</v>
      </c>
      <c r="F49" s="9">
        <v>1014081.778</v>
      </c>
      <c r="G49" s="10">
        <v>2.4137716337113788E-2</v>
      </c>
      <c r="H49" s="9">
        <v>11003.348999999998</v>
      </c>
      <c r="I49" s="9">
        <v>79875.788</v>
      </c>
      <c r="J49" s="11">
        <v>35480.967299999997</v>
      </c>
      <c r="K49" s="10">
        <f t="shared" si="0"/>
        <v>0.45389892125700371</v>
      </c>
      <c r="L49" s="10">
        <v>2.4590164000000001E-2</v>
      </c>
      <c r="M49" s="9">
        <v>730186.68099999998</v>
      </c>
      <c r="N49" s="12">
        <v>0.72004713706629675</v>
      </c>
    </row>
    <row r="50" spans="1:14" x14ac:dyDescent="0.2">
      <c r="A50" s="1" t="s">
        <v>61</v>
      </c>
      <c r="B50" s="8">
        <v>219</v>
      </c>
      <c r="C50" s="9">
        <v>43527.027000000002</v>
      </c>
      <c r="D50" s="9">
        <v>12179.823560000001</v>
      </c>
      <c r="E50" s="10">
        <v>0.27982208755033972</v>
      </c>
      <c r="F50" s="9">
        <v>533084.55099999998</v>
      </c>
      <c r="G50" s="10">
        <v>2.2847826929428314E-2</v>
      </c>
      <c r="H50" s="9">
        <v>13498.125</v>
      </c>
      <c r="I50" s="9">
        <v>42933.621000000006</v>
      </c>
      <c r="J50" s="11">
        <v>25677.948560000001</v>
      </c>
      <c r="K50" s="10">
        <f t="shared" si="0"/>
        <v>0.58993113772737105</v>
      </c>
      <c r="L50" s="10">
        <v>3.6529680000000002E-2</v>
      </c>
      <c r="M50" s="9">
        <v>68871.134999999995</v>
      </c>
      <c r="N50" s="12">
        <v>0.12919364267977068</v>
      </c>
    </row>
    <row r="51" spans="1:14" x14ac:dyDescent="0.2">
      <c r="A51" s="1" t="s">
        <v>62</v>
      </c>
      <c r="B51" s="8">
        <v>927</v>
      </c>
      <c r="C51" s="9">
        <v>45569.385999999999</v>
      </c>
      <c r="D51" s="9">
        <v>21796.40454</v>
      </c>
      <c r="E51" s="10">
        <v>0.47831244730837497</v>
      </c>
      <c r="F51" s="9">
        <v>641331.11</v>
      </c>
      <c r="G51" s="10">
        <v>3.3986195586239373E-2</v>
      </c>
      <c r="H51" s="9">
        <v>15082.496999999999</v>
      </c>
      <c r="I51" s="9">
        <v>95147.084999999992</v>
      </c>
      <c r="J51" s="11">
        <v>36878.901539999999</v>
      </c>
      <c r="K51" s="10">
        <f t="shared" si="0"/>
        <v>0.80929116622286723</v>
      </c>
      <c r="L51" s="10">
        <v>6.7961165000000004E-2</v>
      </c>
      <c r="M51" s="9">
        <v>161615.45800000001</v>
      </c>
      <c r="N51" s="12">
        <v>0.25200002850321734</v>
      </c>
    </row>
    <row r="52" spans="1:14" x14ac:dyDescent="0.2">
      <c r="A52" s="1" t="s">
        <v>63</v>
      </c>
      <c r="B52" s="8">
        <v>1245</v>
      </c>
      <c r="C52" s="9">
        <v>36382.639000000003</v>
      </c>
      <c r="D52" s="9">
        <v>16601.174719999999</v>
      </c>
      <c r="E52" s="10">
        <v>0.45629385817779733</v>
      </c>
      <c r="F52" s="9">
        <v>976799.71799999999</v>
      </c>
      <c r="G52" s="10">
        <v>1.6995474521625527E-2</v>
      </c>
      <c r="H52" s="9">
        <v>12947.951000000001</v>
      </c>
      <c r="I52" s="9">
        <v>3168.226000000006</v>
      </c>
      <c r="J52" s="11">
        <v>29549.12572</v>
      </c>
      <c r="K52" s="10">
        <f t="shared" si="0"/>
        <v>0.81217653617704855</v>
      </c>
      <c r="L52" s="10">
        <v>7.1485943999999996E-2</v>
      </c>
      <c r="M52" s="9">
        <v>96891.165999999997</v>
      </c>
      <c r="N52" s="12">
        <v>9.9192459021573962E-2</v>
      </c>
    </row>
    <row r="53" spans="1:14" x14ac:dyDescent="0.2">
      <c r="A53" s="1" t="s">
        <v>64</v>
      </c>
      <c r="B53" s="8">
        <v>1518</v>
      </c>
      <c r="C53" s="9">
        <v>-13186.575000000001</v>
      </c>
      <c r="D53" s="9">
        <v>34307.774420000002</v>
      </c>
      <c r="E53" s="10">
        <v>-2.601719887082127</v>
      </c>
      <c r="F53" s="9">
        <v>665334.18400000001</v>
      </c>
      <c r="G53" s="10">
        <v>5.1564725283978499E-2</v>
      </c>
      <c r="H53" s="9">
        <v>6259.8810000000012</v>
      </c>
      <c r="I53" s="9">
        <v>-87500.004000000001</v>
      </c>
      <c r="J53" s="11">
        <v>40567.655420000003</v>
      </c>
      <c r="K53" s="10" t="str">
        <f t="shared" si="0"/>
        <v>NA</v>
      </c>
      <c r="L53" s="10">
        <v>7.1146244999999997E-2</v>
      </c>
      <c r="M53" s="9">
        <v>97653.879000000001</v>
      </c>
      <c r="N53" s="12">
        <v>0.14677417957529745</v>
      </c>
    </row>
    <row r="54" spans="1:14" x14ac:dyDescent="0.2">
      <c r="A54" s="1" t="s">
        <v>65</v>
      </c>
      <c r="B54" s="8">
        <v>48</v>
      </c>
      <c r="C54" s="9">
        <v>401.49299999999999</v>
      </c>
      <c r="D54" s="9">
        <v>243.1189</v>
      </c>
      <c r="E54" s="10">
        <v>0.60553708283830598</v>
      </c>
      <c r="F54" s="9">
        <v>9941.2849999999999</v>
      </c>
      <c r="G54" s="10">
        <v>2.4455480352892005E-2</v>
      </c>
      <c r="H54" s="9">
        <v>479.61499999999995</v>
      </c>
      <c r="I54" s="9">
        <v>659.75</v>
      </c>
      <c r="J54" s="11">
        <v>722.73389999999995</v>
      </c>
      <c r="K54" s="10">
        <f t="shared" si="0"/>
        <v>1.8001158177103957</v>
      </c>
      <c r="L54" s="10">
        <v>0.125</v>
      </c>
      <c r="M54" s="9">
        <v>474.096</v>
      </c>
      <c r="N54" s="12">
        <v>4.7689609542428367E-2</v>
      </c>
    </row>
    <row r="55" spans="1:14" x14ac:dyDescent="0.2">
      <c r="A55" s="1" t="s">
        <v>66</v>
      </c>
      <c r="B55" s="8">
        <v>151</v>
      </c>
      <c r="C55" s="9">
        <v>2768.4459999999999</v>
      </c>
      <c r="D55" s="9">
        <v>946.90337999999997</v>
      </c>
      <c r="E55" s="10">
        <v>0.34203426037567647</v>
      </c>
      <c r="F55" s="9">
        <v>58537.796999999999</v>
      </c>
      <c r="G55" s="10">
        <v>1.6175931253442969E-2</v>
      </c>
      <c r="H55" s="9">
        <v>492.92399999999998</v>
      </c>
      <c r="I55" s="9">
        <v>-400.58800000000042</v>
      </c>
      <c r="J55" s="11">
        <v>1439.8273799999999</v>
      </c>
      <c r="K55" s="10">
        <f t="shared" si="0"/>
        <v>0.52008505132482263</v>
      </c>
      <c r="L55" s="10">
        <v>3.3112583000000001E-2</v>
      </c>
      <c r="M55" s="9">
        <v>6211.1949999999997</v>
      </c>
      <c r="N55" s="12">
        <v>0.10610571832759609</v>
      </c>
    </row>
    <row r="56" spans="1:14" x14ac:dyDescent="0.2">
      <c r="A56" s="1" t="s">
        <v>67</v>
      </c>
      <c r="B56" s="8">
        <v>49</v>
      </c>
      <c r="C56" s="9">
        <v>46452.803</v>
      </c>
      <c r="D56" s="9">
        <v>73990.963600000003</v>
      </c>
      <c r="E56" s="10">
        <v>1.5928202136693452</v>
      </c>
      <c r="F56" s="9">
        <v>1659996.986</v>
      </c>
      <c r="G56" s="10">
        <v>4.4572950567995789E-2</v>
      </c>
      <c r="H56" s="9">
        <v>12321.137999999992</v>
      </c>
      <c r="I56" s="9">
        <v>11321.400999999998</v>
      </c>
      <c r="J56" s="11">
        <v>86312.101599999995</v>
      </c>
      <c r="K56" s="10">
        <f t="shared" si="0"/>
        <v>1.8580601390189522</v>
      </c>
      <c r="L56" s="10">
        <v>0.26530612199999998</v>
      </c>
      <c r="M56" s="9">
        <v>207975.508</v>
      </c>
      <c r="N56" s="12">
        <v>0.12528667808075164</v>
      </c>
    </row>
    <row r="57" spans="1:14" x14ac:dyDescent="0.2">
      <c r="A57" s="1" t="s">
        <v>68</v>
      </c>
      <c r="B57" s="8">
        <v>1029</v>
      </c>
      <c r="C57" s="9">
        <v>-136148.12899999999</v>
      </c>
      <c r="D57" s="9">
        <v>27409.843830000002</v>
      </c>
      <c r="E57" s="10">
        <v>-0.20132369083088908</v>
      </c>
      <c r="F57" s="9">
        <v>672665.196</v>
      </c>
      <c r="G57" s="10">
        <v>4.0748122532565226E-2</v>
      </c>
      <c r="H57" s="9">
        <v>3080.637999999999</v>
      </c>
      <c r="I57" s="9">
        <v>-155641.60199999998</v>
      </c>
      <c r="J57" s="11">
        <v>30490.481830000001</v>
      </c>
      <c r="K57" s="10" t="str">
        <f t="shared" si="0"/>
        <v>NA</v>
      </c>
      <c r="L57" s="10">
        <v>0.172983479</v>
      </c>
      <c r="M57" s="9">
        <v>72200.817999999999</v>
      </c>
      <c r="N57" s="12">
        <v>0.10733544477898035</v>
      </c>
    </row>
    <row r="58" spans="1:14" x14ac:dyDescent="0.2">
      <c r="A58" s="1" t="s">
        <v>69</v>
      </c>
      <c r="B58" s="8">
        <v>207</v>
      </c>
      <c r="C58" s="9">
        <v>18954.981</v>
      </c>
      <c r="D58" s="9">
        <v>33999.332430000002</v>
      </c>
      <c r="E58" s="10">
        <v>1.7936885523652069</v>
      </c>
      <c r="F58" s="9">
        <v>528164.35400000005</v>
      </c>
      <c r="G58" s="10">
        <v>6.437263736658759E-2</v>
      </c>
      <c r="H58" s="9">
        <v>2787.6899999999951</v>
      </c>
      <c r="I58" s="9">
        <v>-13628.693000000014</v>
      </c>
      <c r="J58" s="11">
        <v>36787.022429999997</v>
      </c>
      <c r="K58" s="10">
        <f t="shared" si="0"/>
        <v>1.9407575470531993</v>
      </c>
      <c r="L58" s="10">
        <v>0.12077294700000001</v>
      </c>
      <c r="M58" s="9">
        <v>18938.668000000001</v>
      </c>
      <c r="N58" s="12">
        <v>3.5857527787647704E-2</v>
      </c>
    </row>
    <row r="59" spans="1:14" x14ac:dyDescent="0.2">
      <c r="A59" s="1" t="s">
        <v>70</v>
      </c>
      <c r="B59" s="8">
        <v>548</v>
      </c>
      <c r="C59" s="9">
        <v>17837.11</v>
      </c>
      <c r="D59" s="9">
        <v>18497.546470000001</v>
      </c>
      <c r="E59" s="10">
        <v>1.0370259795448926</v>
      </c>
      <c r="F59" s="9">
        <v>765510.10900000005</v>
      </c>
      <c r="G59" s="10">
        <v>2.4163686739765836E-2</v>
      </c>
      <c r="H59" s="9">
        <v>16696.123</v>
      </c>
      <c r="I59" s="9">
        <v>-7870.127999999997</v>
      </c>
      <c r="J59" s="11">
        <v>35193.669470000001</v>
      </c>
      <c r="K59" s="10">
        <f t="shared" si="0"/>
        <v>1.9730589467688431</v>
      </c>
      <c r="L59" s="10">
        <v>0.151459854</v>
      </c>
      <c r="M59" s="9">
        <v>87755.180999999997</v>
      </c>
      <c r="N59" s="12">
        <v>0.1146362144252232</v>
      </c>
    </row>
    <row r="60" spans="1:14" x14ac:dyDescent="0.2">
      <c r="A60" s="1" t="s">
        <v>71</v>
      </c>
      <c r="B60" s="8">
        <v>403</v>
      </c>
      <c r="C60" s="9">
        <v>9652.25</v>
      </c>
      <c r="D60" s="9">
        <v>4462.2021800000002</v>
      </c>
      <c r="E60" s="10">
        <v>0.46229658162604575</v>
      </c>
      <c r="F60" s="9">
        <v>216160.01800000001</v>
      </c>
      <c r="G60" s="10">
        <v>2.0643050557110888E-2</v>
      </c>
      <c r="H60" s="9">
        <v>3090.0559999999996</v>
      </c>
      <c r="I60" s="9">
        <v>-1860.0450000000001</v>
      </c>
      <c r="J60" s="11">
        <v>7552.2581799999998</v>
      </c>
      <c r="K60" s="10">
        <f t="shared" si="0"/>
        <v>0.78243499494936408</v>
      </c>
      <c r="L60" s="10">
        <v>5.4590570999999997E-2</v>
      </c>
      <c r="M60" s="9">
        <v>14357.053</v>
      </c>
      <c r="N60" s="12">
        <v>6.6418633440343253E-2</v>
      </c>
    </row>
    <row r="61" spans="1:14" x14ac:dyDescent="0.2">
      <c r="A61" s="1" t="s">
        <v>72</v>
      </c>
      <c r="B61" s="8">
        <v>293</v>
      </c>
      <c r="C61" s="9">
        <v>5889.0349999999999</v>
      </c>
      <c r="D61" s="9">
        <v>4480.5153300000002</v>
      </c>
      <c r="E61" s="10">
        <v>0.76082334881691149</v>
      </c>
      <c r="F61" s="9">
        <v>177571.595</v>
      </c>
      <c r="G61" s="10">
        <v>2.5232162441295863E-2</v>
      </c>
      <c r="H61" s="9">
        <v>1220.2330000000002</v>
      </c>
      <c r="I61" s="9">
        <v>-6738.5780000000004</v>
      </c>
      <c r="J61" s="11">
        <v>5700.7483300000004</v>
      </c>
      <c r="K61" s="10">
        <f t="shared" si="0"/>
        <v>0.96802758516463228</v>
      </c>
      <c r="L61" s="10">
        <v>0.10238907799999999</v>
      </c>
      <c r="M61" s="9">
        <v>17045.830999999998</v>
      </c>
      <c r="N61" s="12">
        <v>9.599413126857366E-2</v>
      </c>
    </row>
    <row r="62" spans="1:14" x14ac:dyDescent="0.2">
      <c r="A62" s="1" t="s">
        <v>73</v>
      </c>
      <c r="B62" s="8">
        <v>565</v>
      </c>
      <c r="C62" s="9">
        <v>114360.326</v>
      </c>
      <c r="D62" s="9">
        <v>68076.047099999996</v>
      </c>
      <c r="E62" s="10">
        <v>0.5952767841882507</v>
      </c>
      <c r="F62" s="9">
        <v>1701111.578</v>
      </c>
      <c r="G62" s="10">
        <v>4.0018566671586077E-2</v>
      </c>
      <c r="H62" s="9">
        <v>7607.7020000000048</v>
      </c>
      <c r="I62" s="9">
        <v>-71798.588999999993</v>
      </c>
      <c r="J62" s="11">
        <v>75683.749100000001</v>
      </c>
      <c r="K62" s="10">
        <f t="shared" si="0"/>
        <v>0.66180074635324138</v>
      </c>
      <c r="L62" s="10">
        <v>7.4336283000000003E-2</v>
      </c>
      <c r="M62" s="9">
        <v>170134.682</v>
      </c>
      <c r="N62" s="12">
        <v>0.10001382872252722</v>
      </c>
    </row>
    <row r="63" spans="1:14" x14ac:dyDescent="0.2">
      <c r="A63" s="1" t="s">
        <v>74</v>
      </c>
      <c r="B63" s="8">
        <v>947</v>
      </c>
      <c r="C63" s="9">
        <v>-16636.710999999999</v>
      </c>
      <c r="D63" s="9">
        <v>3013.0073000000002</v>
      </c>
      <c r="E63" s="10">
        <v>-0.18110594696271398</v>
      </c>
      <c r="F63" s="9">
        <v>204230.644</v>
      </c>
      <c r="G63" s="10">
        <v>1.4752963810856907E-2</v>
      </c>
      <c r="H63" s="9">
        <v>128.19499999999971</v>
      </c>
      <c r="I63" s="9">
        <v>-33606.242999999995</v>
      </c>
      <c r="J63" s="11">
        <v>3141.2022999999999</v>
      </c>
      <c r="K63" s="10" t="str">
        <f t="shared" si="0"/>
        <v>NA</v>
      </c>
      <c r="L63" s="10">
        <v>5.4910242999999997E-2</v>
      </c>
      <c r="M63" s="9">
        <v>28313.11</v>
      </c>
      <c r="N63" s="12">
        <v>0.13863301532751374</v>
      </c>
    </row>
    <row r="64" spans="1:14" x14ac:dyDescent="0.2">
      <c r="A64" s="1" t="s">
        <v>75</v>
      </c>
      <c r="B64" s="8">
        <v>364</v>
      </c>
      <c r="C64" s="9">
        <v>9158.6990000000005</v>
      </c>
      <c r="D64" s="9">
        <v>6301.8621480000002</v>
      </c>
      <c r="E64" s="10">
        <v>0.68807394456352367</v>
      </c>
      <c r="F64" s="9">
        <v>262022.45</v>
      </c>
      <c r="G64" s="10">
        <v>2.4050848116258738E-2</v>
      </c>
      <c r="H64" s="9">
        <v>3616.2440000000006</v>
      </c>
      <c r="I64" s="9">
        <v>1234.5010000000002</v>
      </c>
      <c r="J64" s="11">
        <v>9918.1061480000008</v>
      </c>
      <c r="K64" s="10">
        <f t="shared" si="0"/>
        <v>1.0829164871560906</v>
      </c>
      <c r="L64" s="10">
        <v>8.7912087999999999E-2</v>
      </c>
      <c r="M64" s="9">
        <v>21459.589</v>
      </c>
      <c r="N64" s="12">
        <v>8.1899810493337499E-2</v>
      </c>
    </row>
    <row r="65" spans="1:14" x14ac:dyDescent="0.2">
      <c r="A65" s="1" t="s">
        <v>76</v>
      </c>
      <c r="B65" s="8">
        <v>493</v>
      </c>
      <c r="C65" s="9">
        <v>59855.807999999997</v>
      </c>
      <c r="D65" s="9">
        <v>49265.858800000002</v>
      </c>
      <c r="E65" s="10">
        <v>0.82307566209782024</v>
      </c>
      <c r="F65" s="9">
        <v>1204523.9240000001</v>
      </c>
      <c r="G65" s="10">
        <v>4.090068932495524E-2</v>
      </c>
      <c r="H65" s="9">
        <v>4605.5400000000009</v>
      </c>
      <c r="I65" s="9">
        <v>77998.516999999993</v>
      </c>
      <c r="J65" s="11">
        <v>53871.398800000003</v>
      </c>
      <c r="K65" s="10">
        <f t="shared" si="0"/>
        <v>0.90001957370619745</v>
      </c>
      <c r="L65" s="10">
        <v>0.111561866</v>
      </c>
      <c r="M65" s="9">
        <v>36373.370000000003</v>
      </c>
      <c r="N65" s="12">
        <v>3.0197299759070623E-2</v>
      </c>
    </row>
    <row r="66" spans="1:14" x14ac:dyDescent="0.2">
      <c r="A66" s="1" t="s">
        <v>77</v>
      </c>
      <c r="B66" s="8">
        <v>731</v>
      </c>
      <c r="C66" s="9">
        <v>55630.186000000002</v>
      </c>
      <c r="D66" s="9">
        <v>33239.107300000003</v>
      </c>
      <c r="E66" s="10">
        <v>0.59750127925152008</v>
      </c>
      <c r="F66" s="9">
        <v>646438.03</v>
      </c>
      <c r="G66" s="10">
        <v>5.1418861139713577E-2</v>
      </c>
      <c r="H66" s="9">
        <v>975.56899999999587</v>
      </c>
      <c r="I66" s="9">
        <v>35978.497000000003</v>
      </c>
      <c r="J66" s="11">
        <v>34214.676299999999</v>
      </c>
      <c r="K66" s="10">
        <f t="shared" si="0"/>
        <v>0.6150379633819667</v>
      </c>
      <c r="L66" s="10">
        <v>4.9247605999999999E-2</v>
      </c>
      <c r="M66" s="9">
        <v>177480.315</v>
      </c>
      <c r="N66" s="12">
        <v>0.27455116618061592</v>
      </c>
    </row>
    <row r="67" spans="1:14" x14ac:dyDescent="0.2">
      <c r="A67" s="1" t="s">
        <v>78</v>
      </c>
      <c r="B67" s="8">
        <v>428</v>
      </c>
      <c r="C67" s="9">
        <v>43281.586000000003</v>
      </c>
      <c r="D67" s="9">
        <v>13279.236999999999</v>
      </c>
      <c r="E67" s="10">
        <v>0.30681031420613836</v>
      </c>
      <c r="F67" s="9">
        <v>558003.65899999999</v>
      </c>
      <c r="G67" s="10">
        <v>2.3797759720425058E-2</v>
      </c>
      <c r="H67" s="9">
        <v>965.57300000000032</v>
      </c>
      <c r="I67" s="9">
        <v>26300.081000000006</v>
      </c>
      <c r="J67" s="11">
        <v>14244.81</v>
      </c>
      <c r="K67" s="10">
        <f t="shared" ref="K67:K97" si="1">IF(C67&gt;0,J67/C67,"NA")</f>
        <v>0.32911940888672608</v>
      </c>
      <c r="L67" s="10">
        <v>6.0747664E-2</v>
      </c>
      <c r="M67" s="9">
        <v>78923.403999999995</v>
      </c>
      <c r="N67" s="12">
        <v>0.14143886465088573</v>
      </c>
    </row>
    <row r="68" spans="1:14" x14ac:dyDescent="0.2">
      <c r="A68" s="1" t="s">
        <v>79</v>
      </c>
      <c r="B68" s="8">
        <v>586</v>
      </c>
      <c r="C68" s="9">
        <v>27369.383000000002</v>
      </c>
      <c r="D68" s="9">
        <v>7994.9013880000002</v>
      </c>
      <c r="E68" s="10">
        <v>0.2921111297247731</v>
      </c>
      <c r="F68" s="9">
        <v>388534.63799999998</v>
      </c>
      <c r="G68" s="10">
        <v>2.0577062135705905E-2</v>
      </c>
      <c r="H68" s="9">
        <v>1131.1350000000002</v>
      </c>
      <c r="I68" s="9">
        <v>25372.484</v>
      </c>
      <c r="J68" s="11">
        <v>9126.0363880000004</v>
      </c>
      <c r="K68" s="10">
        <f t="shared" si="1"/>
        <v>0.33343960980048398</v>
      </c>
      <c r="L68" s="10">
        <v>5.9726962000000001E-2</v>
      </c>
      <c r="M68" s="9">
        <v>36196.748</v>
      </c>
      <c r="N68" s="12">
        <v>9.3162216337581732E-2</v>
      </c>
    </row>
    <row r="69" spans="1:14" x14ac:dyDescent="0.2">
      <c r="A69" s="1" t="s">
        <v>80</v>
      </c>
      <c r="B69" s="8">
        <v>289</v>
      </c>
      <c r="C69" s="9">
        <v>6904.6940000000004</v>
      </c>
      <c r="D69" s="9">
        <v>3988.38258</v>
      </c>
      <c r="E69" s="10">
        <v>0.57763350265775715</v>
      </c>
      <c r="F69" s="9">
        <v>212949.728</v>
      </c>
      <c r="G69" s="10">
        <v>1.8729221293018041E-2</v>
      </c>
      <c r="H69" s="9">
        <v>1947.7239999999997</v>
      </c>
      <c r="I69" s="9">
        <v>-387.96299999999883</v>
      </c>
      <c r="J69" s="11">
        <v>5936.1065799999997</v>
      </c>
      <c r="K69" s="10">
        <f t="shared" si="1"/>
        <v>0.85972044235414335</v>
      </c>
      <c r="L69" s="10">
        <v>7.2664359999999997E-2</v>
      </c>
      <c r="M69" s="9">
        <v>21527.291000000001</v>
      </c>
      <c r="N69" s="12">
        <v>0.10109095326010466</v>
      </c>
    </row>
    <row r="70" spans="1:14" x14ac:dyDescent="0.2">
      <c r="A70" s="1" t="s">
        <v>81</v>
      </c>
      <c r="B70" s="8">
        <v>38</v>
      </c>
      <c r="C70" s="9">
        <v>14563.34</v>
      </c>
      <c r="D70" s="9">
        <v>4684.5347000000002</v>
      </c>
      <c r="E70" s="10">
        <v>0.32166623178474169</v>
      </c>
      <c r="F70" s="9">
        <v>152593.43299999999</v>
      </c>
      <c r="G70" s="10">
        <v>3.0699451528821694E-2</v>
      </c>
      <c r="H70" s="9">
        <v>2169.8199999999997</v>
      </c>
      <c r="I70" s="9">
        <v>13676.118</v>
      </c>
      <c r="J70" s="11">
        <v>6854.3546999999999</v>
      </c>
      <c r="K70" s="10">
        <f t="shared" si="1"/>
        <v>0.47065815259411642</v>
      </c>
      <c r="L70" s="10">
        <v>2.6315788999999999E-2</v>
      </c>
      <c r="M70" s="9">
        <v>23418.201000000001</v>
      </c>
      <c r="N70" s="12">
        <v>0.15346794773271796</v>
      </c>
    </row>
    <row r="71" spans="1:14" x14ac:dyDescent="0.2">
      <c r="A71" s="1" t="s">
        <v>82</v>
      </c>
      <c r="B71" s="8">
        <v>318</v>
      </c>
      <c r="C71" s="9">
        <v>16460.962</v>
      </c>
      <c r="D71" s="9">
        <v>9058.3481300000003</v>
      </c>
      <c r="E71" s="10">
        <v>0.55029275506498343</v>
      </c>
      <c r="F71" s="9">
        <v>501318.15899999999</v>
      </c>
      <c r="G71" s="10">
        <v>1.8069060470638169E-2</v>
      </c>
      <c r="H71" s="9">
        <v>12895.716999999999</v>
      </c>
      <c r="I71" s="9">
        <v>5112.2059999999965</v>
      </c>
      <c r="J71" s="11">
        <v>21954.065129999999</v>
      </c>
      <c r="K71" s="10">
        <f t="shared" si="1"/>
        <v>1.3337048667022011</v>
      </c>
      <c r="L71" s="10">
        <v>8.8050314000000005E-2</v>
      </c>
      <c r="M71" s="9">
        <v>23240.375</v>
      </c>
      <c r="N71" s="12">
        <v>4.6358534161935278E-2</v>
      </c>
    </row>
    <row r="72" spans="1:14" x14ac:dyDescent="0.2">
      <c r="A72" s="1" t="s">
        <v>83</v>
      </c>
      <c r="B72" s="8">
        <v>157</v>
      </c>
      <c r="C72" s="9">
        <v>7410.6660000000002</v>
      </c>
      <c r="D72" s="9">
        <v>6070.72696</v>
      </c>
      <c r="E72" s="10">
        <v>0.81918777070778792</v>
      </c>
      <c r="F72" s="9">
        <v>152140.44500000001</v>
      </c>
      <c r="G72" s="10">
        <v>3.9902124382507224E-2</v>
      </c>
      <c r="H72" s="9">
        <v>4827.3899999999994</v>
      </c>
      <c r="I72" s="9">
        <v>320.66000000000031</v>
      </c>
      <c r="J72" s="11">
        <v>10898.116959999999</v>
      </c>
      <c r="K72" s="10">
        <f t="shared" si="1"/>
        <v>1.4705988584561764</v>
      </c>
      <c r="L72" s="10">
        <v>4.4585987000000001E-2</v>
      </c>
      <c r="M72" s="9">
        <v>11116.305</v>
      </c>
      <c r="N72" s="12">
        <v>7.3066073916110863E-2</v>
      </c>
    </row>
    <row r="73" spans="1:14" x14ac:dyDescent="0.2">
      <c r="A73" s="1" t="s">
        <v>84</v>
      </c>
      <c r="B73" s="8">
        <v>51</v>
      </c>
      <c r="C73" s="9">
        <v>12076.767</v>
      </c>
      <c r="D73" s="9">
        <v>4549.1180999999997</v>
      </c>
      <c r="E73" s="10">
        <v>0.37668343688339767</v>
      </c>
      <c r="F73" s="9">
        <v>272550.89199999999</v>
      </c>
      <c r="G73" s="10">
        <v>1.6690894190872798E-2</v>
      </c>
      <c r="H73" s="9">
        <v>11347.156000000001</v>
      </c>
      <c r="I73" s="9">
        <v>14335.627</v>
      </c>
      <c r="J73" s="11">
        <v>15896.274100000001</v>
      </c>
      <c r="K73" s="10">
        <f t="shared" si="1"/>
        <v>1.3162690064319367</v>
      </c>
      <c r="L73" s="10">
        <v>3.9215686E-2</v>
      </c>
      <c r="M73" s="9">
        <v>8324.0640000000003</v>
      </c>
      <c r="N73" s="12">
        <v>3.0541319967501705E-2</v>
      </c>
    </row>
    <row r="74" spans="1:14" x14ac:dyDescent="0.2">
      <c r="A74" s="1" t="s">
        <v>85</v>
      </c>
      <c r="B74" s="8">
        <v>882</v>
      </c>
      <c r="C74" s="9">
        <v>24117.324000000001</v>
      </c>
      <c r="D74" s="9">
        <v>11685.611370000001</v>
      </c>
      <c r="E74" s="10">
        <v>0.48453183985088893</v>
      </c>
      <c r="F74" s="9">
        <v>502006.25099999999</v>
      </c>
      <c r="G74" s="10">
        <v>2.3277820438933141E-2</v>
      </c>
      <c r="H74" s="9">
        <v>7143.8959999999988</v>
      </c>
      <c r="I74" s="9">
        <v>-168.62899999999991</v>
      </c>
      <c r="J74" s="11">
        <v>18829.507369999999</v>
      </c>
      <c r="K74" s="10">
        <f t="shared" si="1"/>
        <v>0.78074612962864365</v>
      </c>
      <c r="L74" s="10">
        <v>7.1428570999999996E-2</v>
      </c>
      <c r="M74" s="9">
        <v>92907.535999999993</v>
      </c>
      <c r="N74" s="12">
        <v>0.18507246835059829</v>
      </c>
    </row>
    <row r="75" spans="1:14" x14ac:dyDescent="0.2">
      <c r="A75" s="1" t="s">
        <v>86</v>
      </c>
      <c r="B75" s="8">
        <v>221</v>
      </c>
      <c r="C75" s="9">
        <v>39855.245000000003</v>
      </c>
      <c r="D75" s="9">
        <v>19263.973849999998</v>
      </c>
      <c r="E75" s="10">
        <v>0.48334852414029816</v>
      </c>
      <c r="F75" s="9">
        <v>829485.28</v>
      </c>
      <c r="G75" s="10">
        <v>2.3224009291641676E-2</v>
      </c>
      <c r="H75" s="9">
        <v>13582.696</v>
      </c>
      <c r="I75" s="9">
        <v>-619.03600000000006</v>
      </c>
      <c r="J75" s="11">
        <v>32846.669849999998</v>
      </c>
      <c r="K75" s="10">
        <f t="shared" si="1"/>
        <v>0.82414923932847473</v>
      </c>
      <c r="L75" s="10">
        <v>7.2398190000000001E-2</v>
      </c>
      <c r="M75" s="9">
        <v>67353.519</v>
      </c>
      <c r="N75" s="12">
        <v>8.1199173299374275E-2</v>
      </c>
    </row>
    <row r="76" spans="1:14" x14ac:dyDescent="0.2">
      <c r="A76" s="1" t="s">
        <v>87</v>
      </c>
      <c r="B76" s="8">
        <v>172</v>
      </c>
      <c r="C76" s="9">
        <v>5957.8789999999999</v>
      </c>
      <c r="D76" s="9">
        <v>8978.5459800000008</v>
      </c>
      <c r="E76" s="10">
        <v>1.5070037474745628</v>
      </c>
      <c r="F76" s="9">
        <v>422967.28</v>
      </c>
      <c r="G76" s="10">
        <v>2.12275190175467E-2</v>
      </c>
      <c r="H76" s="9">
        <v>2964.2479999999996</v>
      </c>
      <c r="I76" s="9">
        <v>-21537.788</v>
      </c>
      <c r="J76" s="11">
        <v>11942.79398</v>
      </c>
      <c r="K76" s="10">
        <f t="shared" si="1"/>
        <v>2.0045378531521032</v>
      </c>
      <c r="L76" s="10">
        <v>4.6511627999999999E-2</v>
      </c>
      <c r="M76" s="9">
        <v>44721.036999999997</v>
      </c>
      <c r="N76" s="12">
        <v>0.10573167030792546</v>
      </c>
    </row>
    <row r="77" spans="1:14" x14ac:dyDescent="0.2">
      <c r="A77" s="1" t="s">
        <v>88</v>
      </c>
      <c r="B77" s="8">
        <v>130</v>
      </c>
      <c r="C77" s="9">
        <v>4786.7929999999997</v>
      </c>
      <c r="D77" s="9">
        <v>333.71260000000001</v>
      </c>
      <c r="E77" s="10">
        <v>6.9715277013232033E-2</v>
      </c>
      <c r="F77" s="9">
        <v>551109.26800000004</v>
      </c>
      <c r="G77" s="10">
        <v>6.0552892026486478E-4</v>
      </c>
      <c r="H77" s="9">
        <v>3580.3230000000003</v>
      </c>
      <c r="I77" s="9">
        <v>1051.8440000000001</v>
      </c>
      <c r="J77" s="11">
        <v>3914.0356000000002</v>
      </c>
      <c r="K77" s="10">
        <f t="shared" si="1"/>
        <v>0.81767387894149601</v>
      </c>
      <c r="L77" s="10">
        <v>4.6153845999999998E-2</v>
      </c>
      <c r="M77" s="9">
        <v>29009.367999999999</v>
      </c>
      <c r="N77" s="12">
        <v>5.2638142169657717E-2</v>
      </c>
    </row>
    <row r="78" spans="1:14" x14ac:dyDescent="0.2">
      <c r="A78" s="1" t="s">
        <v>89</v>
      </c>
      <c r="B78" s="8">
        <v>549</v>
      </c>
      <c r="C78" s="9">
        <v>43221.631000000001</v>
      </c>
      <c r="D78" s="9">
        <v>14066.04752</v>
      </c>
      <c r="E78" s="10">
        <v>0.32543999831936005</v>
      </c>
      <c r="F78" s="9">
        <v>982131.23899999994</v>
      </c>
      <c r="G78" s="10">
        <v>1.4321963258517227E-2</v>
      </c>
      <c r="H78" s="9">
        <v>18673.008999999998</v>
      </c>
      <c r="I78" s="9">
        <v>18979.309999999998</v>
      </c>
      <c r="J78" s="11">
        <v>32739.056519999998</v>
      </c>
      <c r="K78" s="10">
        <f t="shared" si="1"/>
        <v>0.75746925237504337</v>
      </c>
      <c r="L78" s="10">
        <v>6.5573770000000003E-2</v>
      </c>
      <c r="M78" s="9">
        <v>68739.752999999997</v>
      </c>
      <c r="N78" s="12">
        <v>6.9990394634010827E-2</v>
      </c>
    </row>
    <row r="79" spans="1:14" x14ac:dyDescent="0.2">
      <c r="A79" s="1" t="s">
        <v>90</v>
      </c>
      <c r="B79" s="8">
        <v>88</v>
      </c>
      <c r="C79" s="9">
        <v>9951.9830000000002</v>
      </c>
      <c r="D79" s="9">
        <v>2743.1083100000001</v>
      </c>
      <c r="E79" s="10">
        <v>0.27563434443165752</v>
      </c>
      <c r="F79" s="9">
        <v>113285.679</v>
      </c>
      <c r="G79" s="10">
        <v>2.4214078374372457E-2</v>
      </c>
      <c r="H79" s="9">
        <v>514.06799999999976</v>
      </c>
      <c r="I79" s="9">
        <v>3443.2650000000008</v>
      </c>
      <c r="J79" s="11">
        <v>3257.1763099999998</v>
      </c>
      <c r="K79" s="10">
        <f t="shared" si="1"/>
        <v>0.32728917543367986</v>
      </c>
      <c r="L79" s="10">
        <v>6.8181818000000005E-2</v>
      </c>
      <c r="M79" s="9">
        <v>12464.647999999999</v>
      </c>
      <c r="N79" s="12">
        <v>0.11002845293446137</v>
      </c>
    </row>
    <row r="80" spans="1:14" x14ac:dyDescent="0.2">
      <c r="A80" s="1" t="s">
        <v>91</v>
      </c>
      <c r="B80" s="8">
        <v>552</v>
      </c>
      <c r="C80" s="9">
        <v>48321.71</v>
      </c>
      <c r="D80" s="9">
        <v>18834.49008</v>
      </c>
      <c r="E80" s="10">
        <v>0.38977283875094654</v>
      </c>
      <c r="F80" s="9">
        <v>899360.27300000004</v>
      </c>
      <c r="G80" s="10">
        <v>2.0942097005434437E-2</v>
      </c>
      <c r="H80" s="9">
        <v>17675.731000000003</v>
      </c>
      <c r="I80" s="9">
        <v>13129.855999999996</v>
      </c>
      <c r="J80" s="11">
        <v>36510.221080000003</v>
      </c>
      <c r="K80" s="10">
        <f t="shared" si="1"/>
        <v>0.75556558490997117</v>
      </c>
      <c r="L80" s="10">
        <v>9.2391303999999994E-2</v>
      </c>
      <c r="M80" s="9">
        <v>89691.100999999995</v>
      </c>
      <c r="N80" s="12">
        <v>9.9727666089604997E-2</v>
      </c>
    </row>
    <row r="81" spans="1:14" x14ac:dyDescent="0.2">
      <c r="A81" s="1" t="s">
        <v>92</v>
      </c>
      <c r="B81" s="8">
        <v>262</v>
      </c>
      <c r="C81" s="9">
        <v>6866.0950000000003</v>
      </c>
      <c r="D81" s="9">
        <v>2579.3910299999998</v>
      </c>
      <c r="E81" s="10">
        <v>0.37567074588976701</v>
      </c>
      <c r="F81" s="9">
        <v>178979.34400000001</v>
      </c>
      <c r="G81" s="10">
        <v>1.441166881246363E-2</v>
      </c>
      <c r="H81" s="9">
        <v>4743.4369999999999</v>
      </c>
      <c r="I81" s="9">
        <v>4693.7510000000002</v>
      </c>
      <c r="J81" s="11">
        <v>7322.8280299999997</v>
      </c>
      <c r="K81" s="10">
        <f t="shared" si="1"/>
        <v>1.0665200568882311</v>
      </c>
      <c r="L81" s="10">
        <v>8.0152671999999994E-2</v>
      </c>
      <c r="M81" s="9">
        <v>25739.008999999998</v>
      </c>
      <c r="N81" s="12">
        <v>0.1438099415539259</v>
      </c>
    </row>
    <row r="82" spans="1:14" x14ac:dyDescent="0.2">
      <c r="A82" s="1" t="s">
        <v>93</v>
      </c>
      <c r="B82" s="8">
        <v>337</v>
      </c>
      <c r="C82" s="9">
        <v>12746.071</v>
      </c>
      <c r="D82" s="9">
        <v>8170.9617600000001</v>
      </c>
      <c r="E82" s="10">
        <v>0.64105729208632212</v>
      </c>
      <c r="F82" s="9">
        <v>289907.60399999999</v>
      </c>
      <c r="G82" s="10">
        <v>2.8184710049895759E-2</v>
      </c>
      <c r="H82" s="9">
        <v>1522.0969999999998</v>
      </c>
      <c r="I82" s="9">
        <v>-16064.965</v>
      </c>
      <c r="J82" s="11">
        <v>9693.0587599999999</v>
      </c>
      <c r="K82" s="10">
        <f t="shared" si="1"/>
        <v>0.7604742481035921</v>
      </c>
      <c r="L82" s="10">
        <v>0.109792285</v>
      </c>
      <c r="M82" s="9">
        <v>53007.966999999997</v>
      </c>
      <c r="N82" s="12">
        <v>0.18284434857389942</v>
      </c>
    </row>
    <row r="83" spans="1:14" x14ac:dyDescent="0.2">
      <c r="A83" s="1" t="s">
        <v>94</v>
      </c>
      <c r="B83" s="8">
        <v>88</v>
      </c>
      <c r="C83" s="9">
        <v>7216.57</v>
      </c>
      <c r="D83" s="9">
        <v>3129.1032799999998</v>
      </c>
      <c r="E83" s="10">
        <v>0.43359979602498139</v>
      </c>
      <c r="F83" s="9">
        <v>178571.89199999999</v>
      </c>
      <c r="G83" s="10">
        <v>1.7522932892484556E-2</v>
      </c>
      <c r="H83" s="9">
        <v>507.93700000000035</v>
      </c>
      <c r="I83" s="9">
        <v>5418.67</v>
      </c>
      <c r="J83" s="11">
        <v>3637.0402800000002</v>
      </c>
      <c r="K83" s="10">
        <f t="shared" si="1"/>
        <v>0.50398461873161349</v>
      </c>
      <c r="L83" s="10">
        <v>5.6818182000000002E-2</v>
      </c>
      <c r="M83" s="9">
        <v>10570.083000000001</v>
      </c>
      <c r="N83" s="12">
        <v>5.919231118411402E-2</v>
      </c>
    </row>
    <row r="84" spans="1:14" x14ac:dyDescent="0.2">
      <c r="A84" s="1" t="s">
        <v>95</v>
      </c>
      <c r="B84" s="8">
        <v>118</v>
      </c>
      <c r="C84" s="9">
        <v>4033.9180000000001</v>
      </c>
      <c r="D84" s="9">
        <v>811.41252999999995</v>
      </c>
      <c r="E84" s="10">
        <v>0.20114750225463182</v>
      </c>
      <c r="F84" s="9">
        <v>126233.21</v>
      </c>
      <c r="G84" s="10">
        <v>6.4278847856281233E-3</v>
      </c>
      <c r="H84" s="9">
        <v>691.10700000000008</v>
      </c>
      <c r="I84" s="9">
        <v>3228.5080000000007</v>
      </c>
      <c r="J84" s="11">
        <v>1502.51953</v>
      </c>
      <c r="K84" s="10">
        <f t="shared" si="1"/>
        <v>0.37247151032817227</v>
      </c>
      <c r="L84" s="10">
        <v>8.4745763000000002E-2</v>
      </c>
      <c r="M84" s="9">
        <v>19740.059000000001</v>
      </c>
      <c r="N84" s="12">
        <v>0.15637769965605722</v>
      </c>
    </row>
    <row r="85" spans="1:14" x14ac:dyDescent="0.2">
      <c r="A85" s="1" t="s">
        <v>96</v>
      </c>
      <c r="B85" s="8">
        <v>762</v>
      </c>
      <c r="C85" s="9">
        <v>28293.245999999999</v>
      </c>
      <c r="D85" s="9">
        <v>1880.4895300000001</v>
      </c>
      <c r="E85" s="10">
        <v>6.6464255462239996E-2</v>
      </c>
      <c r="F85" s="9">
        <v>1460957.942</v>
      </c>
      <c r="G85" s="10">
        <v>1.2871619886782478E-3</v>
      </c>
      <c r="H85" s="9">
        <v>7320.4929999999995</v>
      </c>
      <c r="I85" s="9">
        <v>3715.7619999999988</v>
      </c>
      <c r="J85" s="11">
        <v>9200.9825299999993</v>
      </c>
      <c r="K85" s="10">
        <f t="shared" si="1"/>
        <v>0.32520066909254597</v>
      </c>
      <c r="L85" s="10">
        <v>8.6614173000000003E-2</v>
      </c>
      <c r="M85" s="9">
        <v>62497.254000000001</v>
      </c>
      <c r="N85" s="12">
        <v>4.2778270478097034E-2</v>
      </c>
    </row>
    <row r="86" spans="1:14" x14ac:dyDescent="0.2">
      <c r="A86" s="1" t="s">
        <v>97</v>
      </c>
      <c r="B86" s="8">
        <v>986</v>
      </c>
      <c r="C86" s="9">
        <v>34261.987000000001</v>
      </c>
      <c r="D86" s="9">
        <v>17857.195390000001</v>
      </c>
      <c r="E86" s="10">
        <v>0.5211955567550709</v>
      </c>
      <c r="F86" s="9">
        <v>1470991.321</v>
      </c>
      <c r="G86" s="10">
        <v>1.2139565431195362E-2</v>
      </c>
      <c r="H86" s="9">
        <v>37125.800999999999</v>
      </c>
      <c r="I86" s="9">
        <v>39532.427000000003</v>
      </c>
      <c r="J86" s="11">
        <v>54982.99639</v>
      </c>
      <c r="K86" s="10">
        <f t="shared" si="1"/>
        <v>1.6047813102608439</v>
      </c>
      <c r="L86" s="10">
        <v>6.1866126E-2</v>
      </c>
      <c r="M86" s="9">
        <v>78024.728000000003</v>
      </c>
      <c r="N86" s="12">
        <v>5.3042276243314423E-2</v>
      </c>
    </row>
    <row r="87" spans="1:14" x14ac:dyDescent="0.2">
      <c r="A87" s="1" t="s">
        <v>98</v>
      </c>
      <c r="B87" s="8">
        <v>732</v>
      </c>
      <c r="C87" s="9">
        <v>-16729.223000000002</v>
      </c>
      <c r="D87" s="9">
        <v>14073.39385</v>
      </c>
      <c r="E87" s="10">
        <v>-0.84124611465816423</v>
      </c>
      <c r="F87" s="9">
        <v>389935.82400000002</v>
      </c>
      <c r="G87" s="10">
        <v>3.6091564262123295E-2</v>
      </c>
      <c r="H87" s="9">
        <v>4208.57</v>
      </c>
      <c r="I87" s="9">
        <v>-40044.241000000009</v>
      </c>
      <c r="J87" s="11">
        <v>18281.96385</v>
      </c>
      <c r="K87" s="10" t="str">
        <f t="shared" si="1"/>
        <v>NA</v>
      </c>
      <c r="L87" s="10">
        <v>0.157103825</v>
      </c>
      <c r="M87" s="9">
        <v>79426.744999999995</v>
      </c>
      <c r="N87" s="12">
        <v>0.20369183878832325</v>
      </c>
    </row>
    <row r="88" spans="1:14" x14ac:dyDescent="0.2">
      <c r="A88" s="1" t="s">
        <v>99</v>
      </c>
      <c r="B88" s="8">
        <v>110</v>
      </c>
      <c r="C88" s="9">
        <v>38118.307999999997</v>
      </c>
      <c r="D88" s="9">
        <v>34154.991800000003</v>
      </c>
      <c r="E88" s="10">
        <v>0.89602591489632766</v>
      </c>
      <c r="F88" s="9">
        <v>938727.55599999998</v>
      </c>
      <c r="G88" s="10">
        <v>3.6384349837920389E-2</v>
      </c>
      <c r="H88" s="9">
        <v>5728.8309999999983</v>
      </c>
      <c r="I88" s="9">
        <v>-18525.721000000001</v>
      </c>
      <c r="J88" s="11">
        <v>39883.822800000002</v>
      </c>
      <c r="K88" s="10">
        <f t="shared" si="1"/>
        <v>1.0463167147922727</v>
      </c>
      <c r="L88" s="10">
        <v>8.1818182000000003E-2</v>
      </c>
      <c r="M88" s="9">
        <v>83386.974000000002</v>
      </c>
      <c r="N88" s="12">
        <v>8.8829792485605907E-2</v>
      </c>
    </row>
    <row r="89" spans="1:14" x14ac:dyDescent="0.2">
      <c r="A89" s="1" t="s">
        <v>100</v>
      </c>
      <c r="B89" s="8">
        <v>478</v>
      </c>
      <c r="C89" s="9">
        <v>21988.307000000001</v>
      </c>
      <c r="D89" s="9">
        <v>11473.93253</v>
      </c>
      <c r="E89" s="10">
        <v>0.52181973491638078</v>
      </c>
      <c r="F89" s="9">
        <v>566877.41500000004</v>
      </c>
      <c r="G89" s="10">
        <v>2.0240588575926949E-2</v>
      </c>
      <c r="H89" s="9">
        <v>25482.946000000004</v>
      </c>
      <c r="I89" s="9">
        <v>20908.054000000004</v>
      </c>
      <c r="J89" s="11">
        <v>36956.878530000002</v>
      </c>
      <c r="K89" s="10">
        <f t="shared" si="1"/>
        <v>1.6807514343873768</v>
      </c>
      <c r="L89" s="10">
        <v>0.12552301299999999</v>
      </c>
      <c r="M89" s="9">
        <v>56198.476000000002</v>
      </c>
      <c r="N89" s="12">
        <v>9.9136911284426449E-2</v>
      </c>
    </row>
    <row r="90" spans="1:14" x14ac:dyDescent="0.2">
      <c r="A90" s="1" t="s">
        <v>101</v>
      </c>
      <c r="B90" s="8">
        <v>292</v>
      </c>
      <c r="C90" s="9">
        <v>67103.543999999994</v>
      </c>
      <c r="D90" s="9">
        <v>53645.83814</v>
      </c>
      <c r="E90" s="10">
        <v>0.79944865713798963</v>
      </c>
      <c r="F90" s="9">
        <v>1472867.4809999999</v>
      </c>
      <c r="G90" s="10">
        <v>3.6422718833860931E-2</v>
      </c>
      <c r="H90" s="9">
        <v>12578.431000000004</v>
      </c>
      <c r="I90" s="9">
        <v>61944.497999999992</v>
      </c>
      <c r="J90" s="11">
        <v>66224.269140000004</v>
      </c>
      <c r="K90" s="10">
        <f t="shared" si="1"/>
        <v>0.98689674482766532</v>
      </c>
      <c r="L90" s="10">
        <v>9.2465752999999998E-2</v>
      </c>
      <c r="M90" s="9">
        <v>87833.822</v>
      </c>
      <c r="N90" s="12">
        <v>5.963457210716977E-2</v>
      </c>
    </row>
    <row r="91" spans="1:14" x14ac:dyDescent="0.2">
      <c r="A91" s="1" t="s">
        <v>102</v>
      </c>
      <c r="B91" s="8">
        <v>61</v>
      </c>
      <c r="C91" s="9">
        <v>33003.071000000004</v>
      </c>
      <c r="D91" s="9">
        <v>22093.326000000001</v>
      </c>
      <c r="E91" s="10">
        <v>0.66943242948512272</v>
      </c>
      <c r="F91" s="9">
        <v>660860.66099999996</v>
      </c>
      <c r="G91" s="10">
        <v>3.343114109193436E-2</v>
      </c>
      <c r="H91" s="9">
        <v>2282.8060000000005</v>
      </c>
      <c r="I91" s="9">
        <v>25919.326000000005</v>
      </c>
      <c r="J91" s="11">
        <v>24376.132000000001</v>
      </c>
      <c r="K91" s="10">
        <f t="shared" si="1"/>
        <v>0.7386019319232443</v>
      </c>
      <c r="L91" s="10">
        <v>8.1967212999999997E-2</v>
      </c>
      <c r="M91" s="9">
        <v>18375.166000000001</v>
      </c>
      <c r="N91" s="12">
        <v>2.7804902128982983E-2</v>
      </c>
    </row>
    <row r="92" spans="1:14" x14ac:dyDescent="0.2">
      <c r="A92" s="1" t="s">
        <v>103</v>
      </c>
      <c r="B92" s="8">
        <v>222</v>
      </c>
      <c r="C92" s="9">
        <v>20421.704000000002</v>
      </c>
      <c r="D92" s="9">
        <v>11660.21394</v>
      </c>
      <c r="E92" s="10">
        <v>0.5709716456569931</v>
      </c>
      <c r="F92" s="9">
        <v>419921.14799999999</v>
      </c>
      <c r="G92" s="10">
        <v>2.776762731654563E-2</v>
      </c>
      <c r="H92" s="9">
        <v>5458.5399999999991</v>
      </c>
      <c r="I92" s="9">
        <v>16013.625</v>
      </c>
      <c r="J92" s="11">
        <v>17118.753939999999</v>
      </c>
      <c r="K92" s="10">
        <f t="shared" si="1"/>
        <v>0.83826275907240633</v>
      </c>
      <c r="L92" s="10">
        <v>6.3063063000000003E-2</v>
      </c>
      <c r="M92" s="9">
        <v>50236.618000000002</v>
      </c>
      <c r="N92" s="12">
        <v>0.11963345556485287</v>
      </c>
    </row>
    <row r="93" spans="1:14" x14ac:dyDescent="0.2">
      <c r="A93" s="1" t="s">
        <v>104</v>
      </c>
      <c r="B93" s="8">
        <v>54</v>
      </c>
      <c r="C93" s="9">
        <v>29127.61</v>
      </c>
      <c r="D93" s="9">
        <v>9729.35</v>
      </c>
      <c r="E93" s="10">
        <v>0.33402500239463517</v>
      </c>
      <c r="F93" s="9">
        <v>473666.93800000002</v>
      </c>
      <c r="G93" s="10">
        <v>2.0540487881803564E-2</v>
      </c>
      <c r="H93" s="9">
        <v>11339.622000000001</v>
      </c>
      <c r="I93" s="9">
        <v>5002.1630000000041</v>
      </c>
      <c r="J93" s="11">
        <v>21068.972000000002</v>
      </c>
      <c r="K93" s="10">
        <f t="shared" si="1"/>
        <v>0.72333335965429368</v>
      </c>
      <c r="L93" s="10">
        <v>0</v>
      </c>
      <c r="M93" s="9">
        <v>13620.129000000001</v>
      </c>
      <c r="N93" s="12">
        <v>2.8754654182766709E-2</v>
      </c>
    </row>
    <row r="94" spans="1:14" x14ac:dyDescent="0.2">
      <c r="A94" s="1" t="s">
        <v>105</v>
      </c>
      <c r="B94" s="8">
        <v>193</v>
      </c>
      <c r="C94" s="9">
        <v>6514.6329999999998</v>
      </c>
      <c r="D94" s="9">
        <v>1718.4295099999999</v>
      </c>
      <c r="E94" s="10">
        <v>0.26377994124918469</v>
      </c>
      <c r="F94" s="9">
        <v>133729.36600000001</v>
      </c>
      <c r="G94" s="10">
        <v>1.2850053517789053E-2</v>
      </c>
      <c r="H94" s="9">
        <v>1925.5</v>
      </c>
      <c r="I94" s="9">
        <v>-8827.6720000000005</v>
      </c>
      <c r="J94" s="11">
        <v>3643.9295099999999</v>
      </c>
      <c r="K94" s="10">
        <f t="shared" si="1"/>
        <v>0.55934532459464714</v>
      </c>
      <c r="L94" s="10">
        <v>2.5906736E-2</v>
      </c>
      <c r="M94" s="9">
        <v>14227.419</v>
      </c>
      <c r="N94" s="12">
        <v>0.10638963920609629</v>
      </c>
    </row>
    <row r="95" spans="1:14" x14ac:dyDescent="0.2">
      <c r="A95" s="1" t="s">
        <v>106</v>
      </c>
      <c r="B95" s="8">
        <v>57</v>
      </c>
      <c r="C95" s="9">
        <v>9998.5400000000009</v>
      </c>
      <c r="D95" s="9">
        <v>20159.909</v>
      </c>
      <c r="E95" s="10">
        <v>2.0162852776505367</v>
      </c>
      <c r="F95" s="9">
        <v>460583.728</v>
      </c>
      <c r="G95" s="10">
        <v>4.3770345703572057E-2</v>
      </c>
      <c r="H95" s="9">
        <v>3538.612000000001</v>
      </c>
      <c r="I95" s="9">
        <v>-22276.28</v>
      </c>
      <c r="J95" s="11">
        <v>23698.521000000001</v>
      </c>
      <c r="K95" s="10">
        <f t="shared" si="1"/>
        <v>2.3701981489297435</v>
      </c>
      <c r="L95" s="10">
        <v>0.105263158</v>
      </c>
      <c r="M95" s="9">
        <v>37725.974999999999</v>
      </c>
      <c r="N95" s="12">
        <v>8.1909048684412053E-2</v>
      </c>
    </row>
    <row r="96" spans="1:14" ht="17" thickBot="1" x14ac:dyDescent="0.25">
      <c r="A96" s="1" t="s">
        <v>107</v>
      </c>
      <c r="B96" s="8">
        <v>96</v>
      </c>
      <c r="C96" s="9">
        <v>4893.6210000000001</v>
      </c>
      <c r="D96" s="9">
        <v>2912.3560000000002</v>
      </c>
      <c r="E96" s="10">
        <v>0.59513313352219144</v>
      </c>
      <c r="F96" s="9">
        <v>123774.29300000001</v>
      </c>
      <c r="G96" s="10">
        <v>2.3529570877855874E-2</v>
      </c>
      <c r="H96" s="9">
        <v>299.79199999999992</v>
      </c>
      <c r="I96" s="9">
        <v>3883.9189999999999</v>
      </c>
      <c r="J96" s="11">
        <v>3212.1480000000001</v>
      </c>
      <c r="K96" s="10">
        <f t="shared" si="1"/>
        <v>0.65639492719195047</v>
      </c>
      <c r="L96" s="10">
        <v>2.0833332999999999E-2</v>
      </c>
      <c r="M96" s="9">
        <v>9948.6020000000008</v>
      </c>
      <c r="N96" s="12">
        <v>8.037696486781791E-2</v>
      </c>
    </row>
    <row r="97" spans="1:14" ht="17" thickTop="1" x14ac:dyDescent="0.2">
      <c r="A97" s="2" t="s">
        <v>108</v>
      </c>
      <c r="B97" s="13">
        <v>41889</v>
      </c>
      <c r="C97" s="9">
        <v>2990591.338</v>
      </c>
      <c r="D97" s="9">
        <v>1564895.2819999999</v>
      </c>
      <c r="E97" s="10">
        <v>0.52327285982395233</v>
      </c>
      <c r="F97" s="9">
        <v>64884834.280000001</v>
      </c>
      <c r="G97" s="10">
        <v>2.4118043906021978E-2</v>
      </c>
      <c r="H97" s="9">
        <v>919006.71999999997</v>
      </c>
      <c r="I97" s="9">
        <v>1173101.7379999997</v>
      </c>
      <c r="J97" s="11">
        <v>2483902.0019999999</v>
      </c>
      <c r="K97" s="10">
        <f t="shared" si="1"/>
        <v>0.83057219167268248</v>
      </c>
      <c r="L97" s="10">
        <v>7.3217312000000007E-2</v>
      </c>
      <c r="M97" s="9">
        <v>12206425.68</v>
      </c>
      <c r="N97" s="12">
        <v>0.18812447955596442</v>
      </c>
    </row>
  </sheetData>
  <pageMargins left="0.7" right="0.7" top="0.75" bottom="0.75" header="0.3" footer="0.3"/>
  <pageSetup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2016-01-27T13:11:04Z</dcterms:created>
  <dcterms:modified xsi:type="dcterms:W3CDTF">2016-01-27T13:14:21Z</dcterms:modified>
</cp:coreProperties>
</file>