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Blog stuff/DataUpdate6for2026/"/>
    </mc:Choice>
  </mc:AlternateContent>
  <xr:revisionPtr revIDLastSave="0" documentId="13_ncr:1_{46E6A0D9-E457-DB45-802C-1CDA9DD0EC22}" xr6:coauthVersionLast="47" xr6:coauthVersionMax="47" xr10:uidLastSave="{00000000-0000-0000-0000-000000000000}"/>
  <bookViews>
    <workbookView xWindow="1220" yWindow="-23960" windowWidth="29380" windowHeight="18360" activeTab="1" xr2:uid="{00000000-000D-0000-FFFF-FFFF00000000}"/>
  </bookViews>
  <sheets>
    <sheet name="Global raw data" sheetId="1" r:id="rId1"/>
    <sheet name="Margins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98" i="3" l="1"/>
  <c r="M98" i="3"/>
  <c r="L98" i="3"/>
  <c r="K98" i="3"/>
  <c r="J98" i="3"/>
  <c r="I98" i="3"/>
  <c r="H98" i="3"/>
  <c r="G98" i="3"/>
  <c r="F98" i="3"/>
  <c r="E98" i="3"/>
  <c r="D98" i="3"/>
  <c r="C98" i="3"/>
  <c r="B98" i="3"/>
  <c r="N97" i="3"/>
  <c r="M97" i="3"/>
  <c r="L97" i="3"/>
  <c r="K97" i="3"/>
  <c r="J97" i="3"/>
  <c r="I97" i="3"/>
  <c r="H97" i="3"/>
  <c r="G97" i="3"/>
  <c r="F97" i="3"/>
  <c r="E97" i="3"/>
  <c r="D97" i="3"/>
  <c r="C97" i="3"/>
  <c r="B97" i="3"/>
  <c r="A97" i="3"/>
  <c r="N96" i="3"/>
  <c r="M96" i="3"/>
  <c r="L96" i="3"/>
  <c r="K96" i="3"/>
  <c r="J96" i="3"/>
  <c r="I96" i="3"/>
  <c r="H96" i="3"/>
  <c r="G96" i="3"/>
  <c r="F96" i="3"/>
  <c r="E96" i="3"/>
  <c r="D96" i="3"/>
  <c r="C96" i="3"/>
  <c r="B96" i="3"/>
  <c r="A96" i="3"/>
  <c r="N95" i="3"/>
  <c r="M95" i="3"/>
  <c r="L95" i="3"/>
  <c r="K95" i="3"/>
  <c r="J95" i="3"/>
  <c r="I95" i="3"/>
  <c r="H95" i="3"/>
  <c r="G95" i="3"/>
  <c r="F95" i="3"/>
  <c r="E95" i="3"/>
  <c r="D95" i="3"/>
  <c r="C95" i="3"/>
  <c r="B95" i="3"/>
  <c r="A95" i="3"/>
  <c r="N94" i="3"/>
  <c r="M94" i="3"/>
  <c r="L94" i="3"/>
  <c r="K94" i="3"/>
  <c r="J94" i="3"/>
  <c r="I94" i="3"/>
  <c r="H94" i="3"/>
  <c r="G94" i="3"/>
  <c r="F94" i="3"/>
  <c r="E94" i="3"/>
  <c r="D94" i="3"/>
  <c r="C94" i="3"/>
  <c r="B94" i="3"/>
  <c r="A94" i="3"/>
  <c r="N93" i="3"/>
  <c r="M93" i="3"/>
  <c r="L93" i="3"/>
  <c r="K93" i="3"/>
  <c r="J93" i="3"/>
  <c r="I93" i="3"/>
  <c r="H93" i="3"/>
  <c r="G93" i="3"/>
  <c r="F93" i="3"/>
  <c r="E93" i="3"/>
  <c r="D93" i="3"/>
  <c r="C93" i="3"/>
  <c r="B93" i="3"/>
  <c r="A93" i="3"/>
  <c r="N92" i="3"/>
  <c r="M92" i="3"/>
  <c r="L92" i="3"/>
  <c r="K92" i="3"/>
  <c r="J92" i="3"/>
  <c r="I92" i="3"/>
  <c r="H92" i="3"/>
  <c r="G92" i="3"/>
  <c r="F92" i="3"/>
  <c r="E92" i="3"/>
  <c r="D92" i="3"/>
  <c r="C92" i="3"/>
  <c r="B92" i="3"/>
  <c r="A92" i="3"/>
  <c r="N91" i="3"/>
  <c r="M91" i="3"/>
  <c r="L91" i="3"/>
  <c r="K91" i="3"/>
  <c r="J91" i="3"/>
  <c r="I91" i="3"/>
  <c r="H91" i="3"/>
  <c r="G91" i="3"/>
  <c r="F91" i="3"/>
  <c r="E91" i="3"/>
  <c r="D91" i="3"/>
  <c r="C91" i="3"/>
  <c r="B91" i="3"/>
  <c r="A91" i="3"/>
  <c r="N90" i="3"/>
  <c r="M90" i="3"/>
  <c r="L90" i="3"/>
  <c r="K90" i="3"/>
  <c r="J90" i="3"/>
  <c r="I90" i="3"/>
  <c r="H90" i="3"/>
  <c r="G90" i="3"/>
  <c r="F90" i="3"/>
  <c r="E90" i="3"/>
  <c r="D90" i="3"/>
  <c r="C90" i="3"/>
  <c r="B90" i="3"/>
  <c r="A90" i="3"/>
  <c r="N89" i="3"/>
  <c r="M89" i="3"/>
  <c r="L89" i="3"/>
  <c r="K89" i="3"/>
  <c r="J89" i="3"/>
  <c r="I89" i="3"/>
  <c r="H89" i="3"/>
  <c r="G89" i="3"/>
  <c r="F89" i="3"/>
  <c r="E89" i="3"/>
  <c r="D89" i="3"/>
  <c r="C89" i="3"/>
  <c r="B89" i="3"/>
  <c r="A89" i="3"/>
  <c r="N88" i="3"/>
  <c r="M88" i="3"/>
  <c r="L88" i="3"/>
  <c r="K88" i="3"/>
  <c r="J88" i="3"/>
  <c r="I88" i="3"/>
  <c r="H88" i="3"/>
  <c r="G88" i="3"/>
  <c r="F88" i="3"/>
  <c r="E88" i="3"/>
  <c r="D88" i="3"/>
  <c r="C88" i="3"/>
  <c r="B88" i="3"/>
  <c r="A88" i="3"/>
  <c r="N87" i="3"/>
  <c r="M87" i="3"/>
  <c r="L87" i="3"/>
  <c r="K87" i="3"/>
  <c r="J87" i="3"/>
  <c r="I87" i="3"/>
  <c r="H87" i="3"/>
  <c r="G87" i="3"/>
  <c r="F87" i="3"/>
  <c r="E87" i="3"/>
  <c r="D87" i="3"/>
  <c r="C87" i="3"/>
  <c r="B87" i="3"/>
  <c r="A87" i="3"/>
  <c r="N86" i="3"/>
  <c r="M86" i="3"/>
  <c r="L86" i="3"/>
  <c r="K86" i="3"/>
  <c r="J86" i="3"/>
  <c r="I86" i="3"/>
  <c r="H86" i="3"/>
  <c r="G86" i="3"/>
  <c r="F86" i="3"/>
  <c r="E86" i="3"/>
  <c r="D86" i="3"/>
  <c r="C86" i="3"/>
  <c r="B86" i="3"/>
  <c r="A86" i="3"/>
  <c r="N85" i="3"/>
  <c r="M85" i="3"/>
  <c r="L85" i="3"/>
  <c r="K85" i="3"/>
  <c r="J85" i="3"/>
  <c r="I85" i="3"/>
  <c r="H85" i="3"/>
  <c r="G85" i="3"/>
  <c r="F85" i="3"/>
  <c r="E85" i="3"/>
  <c r="D85" i="3"/>
  <c r="C85" i="3"/>
  <c r="B85" i="3"/>
  <c r="A85" i="3"/>
  <c r="N84" i="3"/>
  <c r="M84" i="3"/>
  <c r="L84" i="3"/>
  <c r="K84" i="3"/>
  <c r="J84" i="3"/>
  <c r="I84" i="3"/>
  <c r="H84" i="3"/>
  <c r="G84" i="3"/>
  <c r="F84" i="3"/>
  <c r="E84" i="3"/>
  <c r="D84" i="3"/>
  <c r="C84" i="3"/>
  <c r="B84" i="3"/>
  <c r="A84" i="3"/>
  <c r="N83" i="3"/>
  <c r="M83" i="3"/>
  <c r="L83" i="3"/>
  <c r="K83" i="3"/>
  <c r="J83" i="3"/>
  <c r="I83" i="3"/>
  <c r="H83" i="3"/>
  <c r="G83" i="3"/>
  <c r="F83" i="3"/>
  <c r="E83" i="3"/>
  <c r="D83" i="3"/>
  <c r="C83" i="3"/>
  <c r="B83" i="3"/>
  <c r="A83" i="3"/>
  <c r="N82" i="3"/>
  <c r="M82" i="3"/>
  <c r="L82" i="3"/>
  <c r="K82" i="3"/>
  <c r="J82" i="3"/>
  <c r="I82" i="3"/>
  <c r="H82" i="3"/>
  <c r="G82" i="3"/>
  <c r="F82" i="3"/>
  <c r="E82" i="3"/>
  <c r="D82" i="3"/>
  <c r="C82" i="3"/>
  <c r="B82" i="3"/>
  <c r="A82" i="3"/>
  <c r="N81" i="3"/>
  <c r="M81" i="3"/>
  <c r="L81" i="3"/>
  <c r="K81" i="3"/>
  <c r="J81" i="3"/>
  <c r="I81" i="3"/>
  <c r="H81" i="3"/>
  <c r="G81" i="3"/>
  <c r="F81" i="3"/>
  <c r="E81" i="3"/>
  <c r="D81" i="3"/>
  <c r="C81" i="3"/>
  <c r="B81" i="3"/>
  <c r="A81" i="3"/>
  <c r="N80" i="3"/>
  <c r="M80" i="3"/>
  <c r="L80" i="3"/>
  <c r="K80" i="3"/>
  <c r="J80" i="3"/>
  <c r="I80" i="3"/>
  <c r="H80" i="3"/>
  <c r="G80" i="3"/>
  <c r="F80" i="3"/>
  <c r="E80" i="3"/>
  <c r="D80" i="3"/>
  <c r="C80" i="3"/>
  <c r="B80" i="3"/>
  <c r="A80" i="3"/>
  <c r="N79" i="3"/>
  <c r="M79" i="3"/>
  <c r="L79" i="3"/>
  <c r="K79" i="3"/>
  <c r="J79" i="3"/>
  <c r="I79" i="3"/>
  <c r="H79" i="3"/>
  <c r="G79" i="3"/>
  <c r="F79" i="3"/>
  <c r="E79" i="3"/>
  <c r="D79" i="3"/>
  <c r="C79" i="3"/>
  <c r="B79" i="3"/>
  <c r="A79" i="3"/>
  <c r="N78" i="3"/>
  <c r="M78" i="3"/>
  <c r="L78" i="3"/>
  <c r="K78" i="3"/>
  <c r="J78" i="3"/>
  <c r="I78" i="3"/>
  <c r="H78" i="3"/>
  <c r="G78" i="3"/>
  <c r="F78" i="3"/>
  <c r="E78" i="3"/>
  <c r="D78" i="3"/>
  <c r="C78" i="3"/>
  <c r="B78" i="3"/>
  <c r="A78" i="3"/>
  <c r="N77" i="3"/>
  <c r="M77" i="3"/>
  <c r="L77" i="3"/>
  <c r="K77" i="3"/>
  <c r="J77" i="3"/>
  <c r="I77" i="3"/>
  <c r="H77" i="3"/>
  <c r="G77" i="3"/>
  <c r="F77" i="3"/>
  <c r="E77" i="3"/>
  <c r="D77" i="3"/>
  <c r="C77" i="3"/>
  <c r="B77" i="3"/>
  <c r="A77" i="3"/>
  <c r="N76" i="3"/>
  <c r="M76" i="3"/>
  <c r="L76" i="3"/>
  <c r="K76" i="3"/>
  <c r="J76" i="3"/>
  <c r="I76" i="3"/>
  <c r="H76" i="3"/>
  <c r="G76" i="3"/>
  <c r="F76" i="3"/>
  <c r="E76" i="3"/>
  <c r="D76" i="3"/>
  <c r="C76" i="3"/>
  <c r="B76" i="3"/>
  <c r="A76" i="3"/>
  <c r="N75" i="3"/>
  <c r="M75" i="3"/>
  <c r="L75" i="3"/>
  <c r="K75" i="3"/>
  <c r="J75" i="3"/>
  <c r="I75" i="3"/>
  <c r="H75" i="3"/>
  <c r="G75" i="3"/>
  <c r="F75" i="3"/>
  <c r="E75" i="3"/>
  <c r="D75" i="3"/>
  <c r="C75" i="3"/>
  <c r="B75" i="3"/>
  <c r="A75" i="3"/>
  <c r="N74" i="3"/>
  <c r="M74" i="3"/>
  <c r="L74" i="3"/>
  <c r="K74" i="3"/>
  <c r="J74" i="3"/>
  <c r="I74" i="3"/>
  <c r="H74" i="3"/>
  <c r="G74" i="3"/>
  <c r="F74" i="3"/>
  <c r="E74" i="3"/>
  <c r="D74" i="3"/>
  <c r="C74" i="3"/>
  <c r="B74" i="3"/>
  <c r="A74" i="3"/>
  <c r="N73" i="3"/>
  <c r="M73" i="3"/>
  <c r="L73" i="3"/>
  <c r="K73" i="3"/>
  <c r="J73" i="3"/>
  <c r="I73" i="3"/>
  <c r="H73" i="3"/>
  <c r="G73" i="3"/>
  <c r="F73" i="3"/>
  <c r="E73" i="3"/>
  <c r="D73" i="3"/>
  <c r="C73" i="3"/>
  <c r="B73" i="3"/>
  <c r="A73" i="3"/>
  <c r="N72" i="3"/>
  <c r="M72" i="3"/>
  <c r="L72" i="3"/>
  <c r="K72" i="3"/>
  <c r="J72" i="3"/>
  <c r="I72" i="3"/>
  <c r="H72" i="3"/>
  <c r="G72" i="3"/>
  <c r="F72" i="3"/>
  <c r="E72" i="3"/>
  <c r="D72" i="3"/>
  <c r="C72" i="3"/>
  <c r="B72" i="3"/>
  <c r="A72" i="3"/>
  <c r="N71" i="3"/>
  <c r="M71" i="3"/>
  <c r="L71" i="3"/>
  <c r="K71" i="3"/>
  <c r="J71" i="3"/>
  <c r="I71" i="3"/>
  <c r="H71" i="3"/>
  <c r="G71" i="3"/>
  <c r="F71" i="3"/>
  <c r="E71" i="3"/>
  <c r="D71" i="3"/>
  <c r="C71" i="3"/>
  <c r="B71" i="3"/>
  <c r="A71" i="3"/>
  <c r="N70" i="3"/>
  <c r="M70" i="3"/>
  <c r="L70" i="3"/>
  <c r="K70" i="3"/>
  <c r="J70" i="3"/>
  <c r="I70" i="3"/>
  <c r="H70" i="3"/>
  <c r="G70" i="3"/>
  <c r="F70" i="3"/>
  <c r="E70" i="3"/>
  <c r="D70" i="3"/>
  <c r="C70" i="3"/>
  <c r="B70" i="3"/>
  <c r="A70" i="3"/>
  <c r="N69" i="3"/>
  <c r="M69" i="3"/>
  <c r="L69" i="3"/>
  <c r="K69" i="3"/>
  <c r="J69" i="3"/>
  <c r="I69" i="3"/>
  <c r="H69" i="3"/>
  <c r="G69" i="3"/>
  <c r="F69" i="3"/>
  <c r="E69" i="3"/>
  <c r="D69" i="3"/>
  <c r="C69" i="3"/>
  <c r="B69" i="3"/>
  <c r="A69" i="3"/>
  <c r="N68" i="3"/>
  <c r="M68" i="3"/>
  <c r="L68" i="3"/>
  <c r="K68" i="3"/>
  <c r="J68" i="3"/>
  <c r="I68" i="3"/>
  <c r="H68" i="3"/>
  <c r="G68" i="3"/>
  <c r="F68" i="3"/>
  <c r="E68" i="3"/>
  <c r="D68" i="3"/>
  <c r="C68" i="3"/>
  <c r="B68" i="3"/>
  <c r="A68" i="3"/>
  <c r="N67" i="3"/>
  <c r="M67" i="3"/>
  <c r="L67" i="3"/>
  <c r="K67" i="3"/>
  <c r="J67" i="3"/>
  <c r="I67" i="3"/>
  <c r="H67" i="3"/>
  <c r="G67" i="3"/>
  <c r="F67" i="3"/>
  <c r="E67" i="3"/>
  <c r="D67" i="3"/>
  <c r="C67" i="3"/>
  <c r="B67" i="3"/>
  <c r="A67" i="3"/>
  <c r="N66" i="3"/>
  <c r="M66" i="3"/>
  <c r="L66" i="3"/>
  <c r="K66" i="3"/>
  <c r="J66" i="3"/>
  <c r="I66" i="3"/>
  <c r="H66" i="3"/>
  <c r="G66" i="3"/>
  <c r="F66" i="3"/>
  <c r="E66" i="3"/>
  <c r="D66" i="3"/>
  <c r="C66" i="3"/>
  <c r="B66" i="3"/>
  <c r="A66" i="3"/>
  <c r="N65" i="3"/>
  <c r="M65" i="3"/>
  <c r="L65" i="3"/>
  <c r="K65" i="3"/>
  <c r="J65" i="3"/>
  <c r="I65" i="3"/>
  <c r="H65" i="3"/>
  <c r="G65" i="3"/>
  <c r="F65" i="3"/>
  <c r="E65" i="3"/>
  <c r="D65" i="3"/>
  <c r="C65" i="3"/>
  <c r="B65" i="3"/>
  <c r="A65" i="3"/>
  <c r="N64" i="3"/>
  <c r="M64" i="3"/>
  <c r="L64" i="3"/>
  <c r="K64" i="3"/>
  <c r="J64" i="3"/>
  <c r="I64" i="3"/>
  <c r="H64" i="3"/>
  <c r="G64" i="3"/>
  <c r="F64" i="3"/>
  <c r="E64" i="3"/>
  <c r="D64" i="3"/>
  <c r="C64" i="3"/>
  <c r="B64" i="3"/>
  <c r="A64" i="3"/>
  <c r="N63" i="3"/>
  <c r="M63" i="3"/>
  <c r="L63" i="3"/>
  <c r="K63" i="3"/>
  <c r="J63" i="3"/>
  <c r="I63" i="3"/>
  <c r="H63" i="3"/>
  <c r="G63" i="3"/>
  <c r="F63" i="3"/>
  <c r="E63" i="3"/>
  <c r="D63" i="3"/>
  <c r="C63" i="3"/>
  <c r="B63" i="3"/>
  <c r="A63" i="3"/>
  <c r="N62" i="3"/>
  <c r="M62" i="3"/>
  <c r="L62" i="3"/>
  <c r="K62" i="3"/>
  <c r="J62" i="3"/>
  <c r="I62" i="3"/>
  <c r="H62" i="3"/>
  <c r="G62" i="3"/>
  <c r="F62" i="3"/>
  <c r="E62" i="3"/>
  <c r="D62" i="3"/>
  <c r="C62" i="3"/>
  <c r="B62" i="3"/>
  <c r="A62" i="3"/>
  <c r="N61" i="3"/>
  <c r="M61" i="3"/>
  <c r="L61" i="3"/>
  <c r="K61" i="3"/>
  <c r="J61" i="3"/>
  <c r="I61" i="3"/>
  <c r="H61" i="3"/>
  <c r="G61" i="3"/>
  <c r="F61" i="3"/>
  <c r="E61" i="3"/>
  <c r="D61" i="3"/>
  <c r="C61" i="3"/>
  <c r="B61" i="3"/>
  <c r="A61" i="3"/>
  <c r="N60" i="3"/>
  <c r="M60" i="3"/>
  <c r="L60" i="3"/>
  <c r="K60" i="3"/>
  <c r="J60" i="3"/>
  <c r="I60" i="3"/>
  <c r="H60" i="3"/>
  <c r="G60" i="3"/>
  <c r="F60" i="3"/>
  <c r="E60" i="3"/>
  <c r="D60" i="3"/>
  <c r="C60" i="3"/>
  <c r="B60" i="3"/>
  <c r="A60" i="3"/>
  <c r="N59" i="3"/>
  <c r="M59" i="3"/>
  <c r="L59" i="3"/>
  <c r="K59" i="3"/>
  <c r="J59" i="3"/>
  <c r="I59" i="3"/>
  <c r="H59" i="3"/>
  <c r="G59" i="3"/>
  <c r="F59" i="3"/>
  <c r="E59" i="3"/>
  <c r="D59" i="3"/>
  <c r="C59" i="3"/>
  <c r="B59" i="3"/>
  <c r="A59" i="3"/>
  <c r="N58" i="3"/>
  <c r="M58" i="3"/>
  <c r="L58" i="3"/>
  <c r="K58" i="3"/>
  <c r="J58" i="3"/>
  <c r="I58" i="3"/>
  <c r="H58" i="3"/>
  <c r="G58" i="3"/>
  <c r="F58" i="3"/>
  <c r="E58" i="3"/>
  <c r="D58" i="3"/>
  <c r="C58" i="3"/>
  <c r="B58" i="3"/>
  <c r="A58" i="3"/>
  <c r="N57" i="3"/>
  <c r="M57" i="3"/>
  <c r="L57" i="3"/>
  <c r="K57" i="3"/>
  <c r="J57" i="3"/>
  <c r="I57" i="3"/>
  <c r="H57" i="3"/>
  <c r="G57" i="3"/>
  <c r="F57" i="3"/>
  <c r="E57" i="3"/>
  <c r="D57" i="3"/>
  <c r="C57" i="3"/>
  <c r="B57" i="3"/>
  <c r="A57" i="3"/>
  <c r="N56" i="3"/>
  <c r="M56" i="3"/>
  <c r="L56" i="3"/>
  <c r="K56" i="3"/>
  <c r="J56" i="3"/>
  <c r="I56" i="3"/>
  <c r="H56" i="3"/>
  <c r="G56" i="3"/>
  <c r="F56" i="3"/>
  <c r="E56" i="3"/>
  <c r="D56" i="3"/>
  <c r="C56" i="3"/>
  <c r="B56" i="3"/>
  <c r="A56" i="3"/>
  <c r="N55" i="3"/>
  <c r="M55" i="3"/>
  <c r="L55" i="3"/>
  <c r="K55" i="3"/>
  <c r="J55" i="3"/>
  <c r="I55" i="3"/>
  <c r="H55" i="3"/>
  <c r="G55" i="3"/>
  <c r="F55" i="3"/>
  <c r="E55" i="3"/>
  <c r="D55" i="3"/>
  <c r="C55" i="3"/>
  <c r="B55" i="3"/>
  <c r="A55" i="3"/>
  <c r="N54" i="3"/>
  <c r="M54" i="3"/>
  <c r="L54" i="3"/>
  <c r="K54" i="3"/>
  <c r="J54" i="3"/>
  <c r="I54" i="3"/>
  <c r="H54" i="3"/>
  <c r="G54" i="3"/>
  <c r="F54" i="3"/>
  <c r="E54" i="3"/>
  <c r="D54" i="3"/>
  <c r="C54" i="3"/>
  <c r="B54" i="3"/>
  <c r="A54" i="3"/>
  <c r="N53" i="3"/>
  <c r="M53" i="3"/>
  <c r="L53" i="3"/>
  <c r="K53" i="3"/>
  <c r="J53" i="3"/>
  <c r="I53" i="3"/>
  <c r="H53" i="3"/>
  <c r="G53" i="3"/>
  <c r="F53" i="3"/>
  <c r="E53" i="3"/>
  <c r="D53" i="3"/>
  <c r="C53" i="3"/>
  <c r="B53" i="3"/>
  <c r="A53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A52" i="3"/>
  <c r="N51" i="3"/>
  <c r="M51" i="3"/>
  <c r="L51" i="3"/>
  <c r="K51" i="3"/>
  <c r="J51" i="3"/>
  <c r="I51" i="3"/>
  <c r="H51" i="3"/>
  <c r="G51" i="3"/>
  <c r="F51" i="3"/>
  <c r="E51" i="3"/>
  <c r="D51" i="3"/>
  <c r="C51" i="3"/>
  <c r="B51" i="3"/>
  <c r="A51" i="3"/>
  <c r="N50" i="3"/>
  <c r="M50" i="3"/>
  <c r="L50" i="3"/>
  <c r="K50" i="3"/>
  <c r="J50" i="3"/>
  <c r="I50" i="3"/>
  <c r="H50" i="3"/>
  <c r="G50" i="3"/>
  <c r="F50" i="3"/>
  <c r="E50" i="3"/>
  <c r="D50" i="3"/>
  <c r="C50" i="3"/>
  <c r="B50" i="3"/>
  <c r="A50" i="3"/>
  <c r="N49" i="3"/>
  <c r="M49" i="3"/>
  <c r="L49" i="3"/>
  <c r="K49" i="3"/>
  <c r="J49" i="3"/>
  <c r="I49" i="3"/>
  <c r="H49" i="3"/>
  <c r="G49" i="3"/>
  <c r="F49" i="3"/>
  <c r="E49" i="3"/>
  <c r="D49" i="3"/>
  <c r="C49" i="3"/>
  <c r="B49" i="3"/>
  <c r="A49" i="3"/>
  <c r="N48" i="3"/>
  <c r="M48" i="3"/>
  <c r="L48" i="3"/>
  <c r="K48" i="3"/>
  <c r="J48" i="3"/>
  <c r="I48" i="3"/>
  <c r="H48" i="3"/>
  <c r="G48" i="3"/>
  <c r="F48" i="3"/>
  <c r="E48" i="3"/>
  <c r="D48" i="3"/>
  <c r="C48" i="3"/>
  <c r="B48" i="3"/>
  <c r="A48" i="3"/>
  <c r="N47" i="3"/>
  <c r="M47" i="3"/>
  <c r="L47" i="3"/>
  <c r="K47" i="3"/>
  <c r="J47" i="3"/>
  <c r="I47" i="3"/>
  <c r="H47" i="3"/>
  <c r="G47" i="3"/>
  <c r="F47" i="3"/>
  <c r="E47" i="3"/>
  <c r="D47" i="3"/>
  <c r="C47" i="3"/>
  <c r="B47" i="3"/>
  <c r="A47" i="3"/>
  <c r="N46" i="3"/>
  <c r="M46" i="3"/>
  <c r="L46" i="3"/>
  <c r="K46" i="3"/>
  <c r="J46" i="3"/>
  <c r="I46" i="3"/>
  <c r="H46" i="3"/>
  <c r="G46" i="3"/>
  <c r="F46" i="3"/>
  <c r="E46" i="3"/>
  <c r="D46" i="3"/>
  <c r="C46" i="3"/>
  <c r="B46" i="3"/>
  <c r="A46" i="3"/>
  <c r="N45" i="3"/>
  <c r="M45" i="3"/>
  <c r="L45" i="3"/>
  <c r="K45" i="3"/>
  <c r="J45" i="3"/>
  <c r="I45" i="3"/>
  <c r="H45" i="3"/>
  <c r="G45" i="3"/>
  <c r="F45" i="3"/>
  <c r="E45" i="3"/>
  <c r="D45" i="3"/>
  <c r="C45" i="3"/>
  <c r="B45" i="3"/>
  <c r="A45" i="3"/>
  <c r="N44" i="3"/>
  <c r="M44" i="3"/>
  <c r="L44" i="3"/>
  <c r="K44" i="3"/>
  <c r="J44" i="3"/>
  <c r="I44" i="3"/>
  <c r="H44" i="3"/>
  <c r="G44" i="3"/>
  <c r="F44" i="3"/>
  <c r="E44" i="3"/>
  <c r="D44" i="3"/>
  <c r="C44" i="3"/>
  <c r="B44" i="3"/>
  <c r="A44" i="3"/>
  <c r="N43" i="3"/>
  <c r="M43" i="3"/>
  <c r="L43" i="3"/>
  <c r="K43" i="3"/>
  <c r="J43" i="3"/>
  <c r="I43" i="3"/>
  <c r="H43" i="3"/>
  <c r="G43" i="3"/>
  <c r="F43" i="3"/>
  <c r="E43" i="3"/>
  <c r="D43" i="3"/>
  <c r="C43" i="3"/>
  <c r="B43" i="3"/>
  <c r="A43" i="3"/>
  <c r="N42" i="3"/>
  <c r="M42" i="3"/>
  <c r="L42" i="3"/>
  <c r="K42" i="3"/>
  <c r="J42" i="3"/>
  <c r="I42" i="3"/>
  <c r="H42" i="3"/>
  <c r="G42" i="3"/>
  <c r="F42" i="3"/>
  <c r="E42" i="3"/>
  <c r="D42" i="3"/>
  <c r="C42" i="3"/>
  <c r="B42" i="3"/>
  <c r="A42" i="3"/>
  <c r="N41" i="3"/>
  <c r="M41" i="3"/>
  <c r="L41" i="3"/>
  <c r="K41" i="3"/>
  <c r="J41" i="3"/>
  <c r="I41" i="3"/>
  <c r="H41" i="3"/>
  <c r="G41" i="3"/>
  <c r="F41" i="3"/>
  <c r="E41" i="3"/>
  <c r="D41" i="3"/>
  <c r="C41" i="3"/>
  <c r="B41" i="3"/>
  <c r="A41" i="3"/>
  <c r="N40" i="3"/>
  <c r="M40" i="3"/>
  <c r="L40" i="3"/>
  <c r="K40" i="3"/>
  <c r="J40" i="3"/>
  <c r="I40" i="3"/>
  <c r="H40" i="3"/>
  <c r="G40" i="3"/>
  <c r="F40" i="3"/>
  <c r="E40" i="3"/>
  <c r="D40" i="3"/>
  <c r="C40" i="3"/>
  <c r="B40" i="3"/>
  <c r="A40" i="3"/>
  <c r="N39" i="3"/>
  <c r="M39" i="3"/>
  <c r="L39" i="3"/>
  <c r="K39" i="3"/>
  <c r="J39" i="3"/>
  <c r="I39" i="3"/>
  <c r="H39" i="3"/>
  <c r="G39" i="3"/>
  <c r="F39" i="3"/>
  <c r="E39" i="3"/>
  <c r="D39" i="3"/>
  <c r="C39" i="3"/>
  <c r="B39" i="3"/>
  <c r="A39" i="3"/>
  <c r="N38" i="3"/>
  <c r="M38" i="3"/>
  <c r="L38" i="3"/>
  <c r="K38" i="3"/>
  <c r="J38" i="3"/>
  <c r="I38" i="3"/>
  <c r="H38" i="3"/>
  <c r="G38" i="3"/>
  <c r="F38" i="3"/>
  <c r="E38" i="3"/>
  <c r="D38" i="3"/>
  <c r="C38" i="3"/>
  <c r="B38" i="3"/>
  <c r="A38" i="3"/>
  <c r="N37" i="3"/>
  <c r="M37" i="3"/>
  <c r="L37" i="3"/>
  <c r="K37" i="3"/>
  <c r="J37" i="3"/>
  <c r="I37" i="3"/>
  <c r="H37" i="3"/>
  <c r="G37" i="3"/>
  <c r="F37" i="3"/>
  <c r="E37" i="3"/>
  <c r="D37" i="3"/>
  <c r="C37" i="3"/>
  <c r="B37" i="3"/>
  <c r="A37" i="3"/>
  <c r="N36" i="3"/>
  <c r="M36" i="3"/>
  <c r="L36" i="3"/>
  <c r="K36" i="3"/>
  <c r="J36" i="3"/>
  <c r="I36" i="3"/>
  <c r="H36" i="3"/>
  <c r="G36" i="3"/>
  <c r="F36" i="3"/>
  <c r="E36" i="3"/>
  <c r="D36" i="3"/>
  <c r="C36" i="3"/>
  <c r="B36" i="3"/>
  <c r="A36" i="3"/>
  <c r="N35" i="3"/>
  <c r="M35" i="3"/>
  <c r="L35" i="3"/>
  <c r="K35" i="3"/>
  <c r="J35" i="3"/>
  <c r="I35" i="3"/>
  <c r="H35" i="3"/>
  <c r="G35" i="3"/>
  <c r="F35" i="3"/>
  <c r="E35" i="3"/>
  <c r="D35" i="3"/>
  <c r="C35" i="3"/>
  <c r="B35" i="3"/>
  <c r="A35" i="3"/>
  <c r="N34" i="3"/>
  <c r="M34" i="3"/>
  <c r="L34" i="3"/>
  <c r="K34" i="3"/>
  <c r="J34" i="3"/>
  <c r="I34" i="3"/>
  <c r="H34" i="3"/>
  <c r="G34" i="3"/>
  <c r="F34" i="3"/>
  <c r="E34" i="3"/>
  <c r="D34" i="3"/>
  <c r="C34" i="3"/>
  <c r="B34" i="3"/>
  <c r="A34" i="3"/>
  <c r="N33" i="3"/>
  <c r="M33" i="3"/>
  <c r="L33" i="3"/>
  <c r="K33" i="3"/>
  <c r="J33" i="3"/>
  <c r="I33" i="3"/>
  <c r="H33" i="3"/>
  <c r="G33" i="3"/>
  <c r="F33" i="3"/>
  <c r="E33" i="3"/>
  <c r="D33" i="3"/>
  <c r="C33" i="3"/>
  <c r="B33" i="3"/>
  <c r="A33" i="3"/>
  <c r="N32" i="3"/>
  <c r="M32" i="3"/>
  <c r="L32" i="3"/>
  <c r="K32" i="3"/>
  <c r="J32" i="3"/>
  <c r="I32" i="3"/>
  <c r="H32" i="3"/>
  <c r="G32" i="3"/>
  <c r="F32" i="3"/>
  <c r="E32" i="3"/>
  <c r="D32" i="3"/>
  <c r="C32" i="3"/>
  <c r="B32" i="3"/>
  <c r="A32" i="3"/>
  <c r="N31" i="3"/>
  <c r="M31" i="3"/>
  <c r="L31" i="3"/>
  <c r="K31" i="3"/>
  <c r="J31" i="3"/>
  <c r="I31" i="3"/>
  <c r="H31" i="3"/>
  <c r="G31" i="3"/>
  <c r="F31" i="3"/>
  <c r="E31" i="3"/>
  <c r="D31" i="3"/>
  <c r="C31" i="3"/>
  <c r="B31" i="3"/>
  <c r="A31" i="3"/>
  <c r="N30" i="3"/>
  <c r="M30" i="3"/>
  <c r="L30" i="3"/>
  <c r="K30" i="3"/>
  <c r="J30" i="3"/>
  <c r="I30" i="3"/>
  <c r="H30" i="3"/>
  <c r="G30" i="3"/>
  <c r="F30" i="3"/>
  <c r="E30" i="3"/>
  <c r="D30" i="3"/>
  <c r="C30" i="3"/>
  <c r="B30" i="3"/>
  <c r="A30" i="3"/>
  <c r="N29" i="3"/>
  <c r="M29" i="3"/>
  <c r="L29" i="3"/>
  <c r="K29" i="3"/>
  <c r="J29" i="3"/>
  <c r="I29" i="3"/>
  <c r="H29" i="3"/>
  <c r="G29" i="3"/>
  <c r="F29" i="3"/>
  <c r="E29" i="3"/>
  <c r="D29" i="3"/>
  <c r="C29" i="3"/>
  <c r="B29" i="3"/>
  <c r="A29" i="3"/>
  <c r="N28" i="3"/>
  <c r="M28" i="3"/>
  <c r="L28" i="3"/>
  <c r="K28" i="3"/>
  <c r="J28" i="3"/>
  <c r="I28" i="3"/>
  <c r="H28" i="3"/>
  <c r="G28" i="3"/>
  <c r="F28" i="3"/>
  <c r="E28" i="3"/>
  <c r="D28" i="3"/>
  <c r="C28" i="3"/>
  <c r="B28" i="3"/>
  <c r="A28" i="3"/>
  <c r="N27" i="3"/>
  <c r="M27" i="3"/>
  <c r="L27" i="3"/>
  <c r="K27" i="3"/>
  <c r="J27" i="3"/>
  <c r="I27" i="3"/>
  <c r="H27" i="3"/>
  <c r="G27" i="3"/>
  <c r="F27" i="3"/>
  <c r="E27" i="3"/>
  <c r="D27" i="3"/>
  <c r="C27" i="3"/>
  <c r="B27" i="3"/>
  <c r="A27" i="3"/>
  <c r="N26" i="3"/>
  <c r="M26" i="3"/>
  <c r="L26" i="3"/>
  <c r="K26" i="3"/>
  <c r="J26" i="3"/>
  <c r="I26" i="3"/>
  <c r="H26" i="3"/>
  <c r="G26" i="3"/>
  <c r="F26" i="3"/>
  <c r="E26" i="3"/>
  <c r="D26" i="3"/>
  <c r="C26" i="3"/>
  <c r="B26" i="3"/>
  <c r="A26" i="3"/>
  <c r="N25" i="3"/>
  <c r="M25" i="3"/>
  <c r="L25" i="3"/>
  <c r="K25" i="3"/>
  <c r="J25" i="3"/>
  <c r="I25" i="3"/>
  <c r="H25" i="3"/>
  <c r="G25" i="3"/>
  <c r="F25" i="3"/>
  <c r="E25" i="3"/>
  <c r="D25" i="3"/>
  <c r="C25" i="3"/>
  <c r="B25" i="3"/>
  <c r="A25" i="3"/>
  <c r="N24" i="3"/>
  <c r="M24" i="3"/>
  <c r="L24" i="3"/>
  <c r="K24" i="3"/>
  <c r="J24" i="3"/>
  <c r="I24" i="3"/>
  <c r="H24" i="3"/>
  <c r="G24" i="3"/>
  <c r="F24" i="3"/>
  <c r="E24" i="3"/>
  <c r="D24" i="3"/>
  <c r="C24" i="3"/>
  <c r="B24" i="3"/>
  <c r="A24" i="3"/>
  <c r="N23" i="3"/>
  <c r="M23" i="3"/>
  <c r="L23" i="3"/>
  <c r="K23" i="3"/>
  <c r="J23" i="3"/>
  <c r="I23" i="3"/>
  <c r="H23" i="3"/>
  <c r="G23" i="3"/>
  <c r="F23" i="3"/>
  <c r="E23" i="3"/>
  <c r="D23" i="3"/>
  <c r="C23" i="3"/>
  <c r="B23" i="3"/>
  <c r="A23" i="3"/>
  <c r="N22" i="3"/>
  <c r="M22" i="3"/>
  <c r="L22" i="3"/>
  <c r="K22" i="3"/>
  <c r="J22" i="3"/>
  <c r="I22" i="3"/>
  <c r="H22" i="3"/>
  <c r="G22" i="3"/>
  <c r="F22" i="3"/>
  <c r="E22" i="3"/>
  <c r="D22" i="3"/>
  <c r="C22" i="3"/>
  <c r="B22" i="3"/>
  <c r="A22" i="3"/>
  <c r="N21" i="3"/>
  <c r="M21" i="3"/>
  <c r="L21" i="3"/>
  <c r="K21" i="3"/>
  <c r="J21" i="3"/>
  <c r="I21" i="3"/>
  <c r="H21" i="3"/>
  <c r="G21" i="3"/>
  <c r="F21" i="3"/>
  <c r="E21" i="3"/>
  <c r="D21" i="3"/>
  <c r="C21" i="3"/>
  <c r="B21" i="3"/>
  <c r="A21" i="3"/>
  <c r="N20" i="3"/>
  <c r="M20" i="3"/>
  <c r="L20" i="3"/>
  <c r="K20" i="3"/>
  <c r="J20" i="3"/>
  <c r="I20" i="3"/>
  <c r="H20" i="3"/>
  <c r="G20" i="3"/>
  <c r="F20" i="3"/>
  <c r="E20" i="3"/>
  <c r="D20" i="3"/>
  <c r="C20" i="3"/>
  <c r="B20" i="3"/>
  <c r="A20" i="3"/>
  <c r="N19" i="3"/>
  <c r="M19" i="3"/>
  <c r="L19" i="3"/>
  <c r="K19" i="3"/>
  <c r="J19" i="3"/>
  <c r="I19" i="3"/>
  <c r="H19" i="3"/>
  <c r="G19" i="3"/>
  <c r="F19" i="3"/>
  <c r="E19" i="3"/>
  <c r="D19" i="3"/>
  <c r="C19" i="3"/>
  <c r="B19" i="3"/>
  <c r="A19" i="3"/>
  <c r="N18" i="3"/>
  <c r="M18" i="3"/>
  <c r="L18" i="3"/>
  <c r="K18" i="3"/>
  <c r="J18" i="3"/>
  <c r="I18" i="3"/>
  <c r="H18" i="3"/>
  <c r="G18" i="3"/>
  <c r="F18" i="3"/>
  <c r="E18" i="3"/>
  <c r="D18" i="3"/>
  <c r="C18" i="3"/>
  <c r="B18" i="3"/>
  <c r="A18" i="3"/>
  <c r="N17" i="3"/>
  <c r="M17" i="3"/>
  <c r="L17" i="3"/>
  <c r="K17" i="3"/>
  <c r="J17" i="3"/>
  <c r="I17" i="3"/>
  <c r="H17" i="3"/>
  <c r="G17" i="3"/>
  <c r="F17" i="3"/>
  <c r="E17" i="3"/>
  <c r="D17" i="3"/>
  <c r="C17" i="3"/>
  <c r="B17" i="3"/>
  <c r="A17" i="3"/>
  <c r="N16" i="3"/>
  <c r="M16" i="3"/>
  <c r="L16" i="3"/>
  <c r="K16" i="3"/>
  <c r="J16" i="3"/>
  <c r="I16" i="3"/>
  <c r="H16" i="3"/>
  <c r="G16" i="3"/>
  <c r="F16" i="3"/>
  <c r="E16" i="3"/>
  <c r="D16" i="3"/>
  <c r="C16" i="3"/>
  <c r="B16" i="3"/>
  <c r="A16" i="3"/>
  <c r="N15" i="3"/>
  <c r="M15" i="3"/>
  <c r="L15" i="3"/>
  <c r="K15" i="3"/>
  <c r="J15" i="3"/>
  <c r="I15" i="3"/>
  <c r="H15" i="3"/>
  <c r="G15" i="3"/>
  <c r="F15" i="3"/>
  <c r="E15" i="3"/>
  <c r="D15" i="3"/>
  <c r="C15" i="3"/>
  <c r="B15" i="3"/>
  <c r="A15" i="3"/>
  <c r="N14" i="3"/>
  <c r="M14" i="3"/>
  <c r="L14" i="3"/>
  <c r="K14" i="3"/>
  <c r="J14" i="3"/>
  <c r="I14" i="3"/>
  <c r="H14" i="3"/>
  <c r="G14" i="3"/>
  <c r="F14" i="3"/>
  <c r="E14" i="3"/>
  <c r="D14" i="3"/>
  <c r="C14" i="3"/>
  <c r="B14" i="3"/>
  <c r="A14" i="3"/>
  <c r="N13" i="3"/>
  <c r="M13" i="3"/>
  <c r="L13" i="3"/>
  <c r="K13" i="3"/>
  <c r="J13" i="3"/>
  <c r="I13" i="3"/>
  <c r="H13" i="3"/>
  <c r="G13" i="3"/>
  <c r="F13" i="3"/>
  <c r="E13" i="3"/>
  <c r="D13" i="3"/>
  <c r="C13" i="3"/>
  <c r="B13" i="3"/>
  <c r="A13" i="3"/>
  <c r="N12" i="3"/>
  <c r="M12" i="3"/>
  <c r="L12" i="3"/>
  <c r="K12" i="3"/>
  <c r="J12" i="3"/>
  <c r="I12" i="3"/>
  <c r="H12" i="3"/>
  <c r="G12" i="3"/>
  <c r="F12" i="3"/>
  <c r="E12" i="3"/>
  <c r="D12" i="3"/>
  <c r="C12" i="3"/>
  <c r="B12" i="3"/>
  <c r="A12" i="3"/>
  <c r="N11" i="3"/>
  <c r="M11" i="3"/>
  <c r="L11" i="3"/>
  <c r="K11" i="3"/>
  <c r="J11" i="3"/>
  <c r="I11" i="3"/>
  <c r="H11" i="3"/>
  <c r="G11" i="3"/>
  <c r="F11" i="3"/>
  <c r="E11" i="3"/>
  <c r="D11" i="3"/>
  <c r="C11" i="3"/>
  <c r="B11" i="3"/>
  <c r="A11" i="3"/>
  <c r="N10" i="3"/>
  <c r="M10" i="3"/>
  <c r="L10" i="3"/>
  <c r="K10" i="3"/>
  <c r="J10" i="3"/>
  <c r="I10" i="3"/>
  <c r="H10" i="3"/>
  <c r="G10" i="3"/>
  <c r="F10" i="3"/>
  <c r="E10" i="3"/>
  <c r="D10" i="3"/>
  <c r="C10" i="3"/>
  <c r="B10" i="3"/>
  <c r="A10" i="3"/>
  <c r="N9" i="3"/>
  <c r="M9" i="3"/>
  <c r="L9" i="3"/>
  <c r="K9" i="3"/>
  <c r="J9" i="3"/>
  <c r="I9" i="3"/>
  <c r="H9" i="3"/>
  <c r="G9" i="3"/>
  <c r="F9" i="3"/>
  <c r="E9" i="3"/>
  <c r="D9" i="3"/>
  <c r="C9" i="3"/>
  <c r="B9" i="3"/>
  <c r="A9" i="3"/>
  <c r="N8" i="3"/>
  <c r="M8" i="3"/>
  <c r="L8" i="3"/>
  <c r="K8" i="3"/>
  <c r="J8" i="3"/>
  <c r="I8" i="3"/>
  <c r="H8" i="3"/>
  <c r="G8" i="3"/>
  <c r="F8" i="3"/>
  <c r="E8" i="3"/>
  <c r="D8" i="3"/>
  <c r="C8" i="3"/>
  <c r="B8" i="3"/>
  <c r="A8" i="3"/>
  <c r="N7" i="3"/>
  <c r="M7" i="3"/>
  <c r="L7" i="3"/>
  <c r="K7" i="3"/>
  <c r="J7" i="3"/>
  <c r="I7" i="3"/>
  <c r="H7" i="3"/>
  <c r="G7" i="3"/>
  <c r="F7" i="3"/>
  <c r="E7" i="3"/>
  <c r="D7" i="3"/>
  <c r="C7" i="3"/>
  <c r="B7" i="3"/>
  <c r="A7" i="3"/>
  <c r="N6" i="3"/>
  <c r="M6" i="3"/>
  <c r="L6" i="3"/>
  <c r="K6" i="3"/>
  <c r="J6" i="3"/>
  <c r="I6" i="3"/>
  <c r="H6" i="3"/>
  <c r="G6" i="3"/>
  <c r="F6" i="3"/>
  <c r="E6" i="3"/>
  <c r="D6" i="3"/>
  <c r="C6" i="3"/>
  <c r="B6" i="3"/>
  <c r="A6" i="3"/>
  <c r="N5" i="3"/>
  <c r="M5" i="3"/>
  <c r="L5" i="3"/>
  <c r="K5" i="3"/>
  <c r="J5" i="3"/>
  <c r="I5" i="3"/>
  <c r="H5" i="3"/>
  <c r="G5" i="3"/>
  <c r="F5" i="3"/>
  <c r="E5" i="3"/>
  <c r="D5" i="3"/>
  <c r="C5" i="3"/>
  <c r="B5" i="3"/>
  <c r="A5" i="3"/>
  <c r="N4" i="3"/>
  <c r="M4" i="3"/>
  <c r="L4" i="3"/>
  <c r="K4" i="3"/>
  <c r="J4" i="3"/>
  <c r="I4" i="3"/>
  <c r="H4" i="3"/>
  <c r="G4" i="3"/>
  <c r="F4" i="3"/>
  <c r="C4" i="3"/>
  <c r="B4" i="3"/>
  <c r="A4" i="3"/>
  <c r="E4" i="3"/>
  <c r="D4" i="3"/>
</calcChain>
</file>

<file path=xl/sharedStrings.xml><?xml version="1.0" encoding="utf-8"?>
<sst xmlns="http://schemas.openxmlformats.org/spreadsheetml/2006/main" count="131" uniqueCount="121">
  <si>
    <t>count</t>
  </si>
  <si>
    <t>sum(Trailing Revenues)</t>
  </si>
  <si>
    <t>sum(Trailing Gross Profit)</t>
  </si>
  <si>
    <t>sum(Trailing EBITDA (adj for leases))</t>
  </si>
  <si>
    <t>sum(Trailing Operating Income (adj for leases))</t>
  </si>
  <si>
    <t>sum(Trailing Net Income)</t>
  </si>
  <si>
    <t>q1(Gross Margin)</t>
  </si>
  <si>
    <t>median(Gross Margin)</t>
  </si>
  <si>
    <t>q3(Gross Margin)</t>
  </si>
  <si>
    <t>q1(Pre-tax Operating Margin)</t>
  </si>
  <si>
    <t>median(Pre-tax Operating Margin)</t>
  </si>
  <si>
    <t>q3(Pre-tax Operating Margin)</t>
  </si>
  <si>
    <t>q1(Net Profit Margin)</t>
  </si>
  <si>
    <t>median(Net Profit Margin)</t>
  </si>
  <si>
    <t>q3(Net Profit Margin)</t>
  </si>
  <si>
    <t>All firms</t>
  </si>
  <si>
    <t>Global firms (in $ millions)</t>
  </si>
  <si>
    <t># firms</t>
  </si>
  <si>
    <t>Gross Margin</t>
  </si>
  <si>
    <t>Operating Margin</t>
  </si>
  <si>
    <t>Net Profit Margin</t>
  </si>
  <si>
    <t>Median</t>
  </si>
  <si>
    <t>First Quartile</t>
  </si>
  <si>
    <t>Third Quartile</t>
  </si>
  <si>
    <t>Net Margin</t>
  </si>
  <si>
    <t>Aggregate Values</t>
  </si>
  <si>
    <t>Industry Group</t>
  </si>
  <si>
    <t>Advertising</t>
  </si>
  <si>
    <t>Aerospace/Defense</t>
  </si>
  <si>
    <t>Air Transport</t>
  </si>
  <si>
    <t>Apparel</t>
  </si>
  <si>
    <t>Auto &amp; Truck</t>
  </si>
  <si>
    <t>Auto Parts</t>
  </si>
  <si>
    <t>Bank (Money Center)</t>
  </si>
  <si>
    <t>Banks (Regional)</t>
  </si>
  <si>
    <t>Beverage (Alcoholic)</t>
  </si>
  <si>
    <t>Beverage (Soft)</t>
  </si>
  <si>
    <t>Broadcasting</t>
  </si>
  <si>
    <t>Brokerage &amp; Investment Banking</t>
  </si>
  <si>
    <t>Building Materials</t>
  </si>
  <si>
    <t>Business &amp; Consumer Services</t>
  </si>
  <si>
    <t>Cable TV</t>
  </si>
  <si>
    <t>Chemical (Basic)</t>
  </si>
  <si>
    <t>Chemical (Diversified)</t>
  </si>
  <si>
    <t>Chemical (Specialty)</t>
  </si>
  <si>
    <t>Coal &amp; Related Energy</t>
  </si>
  <si>
    <t>Computer Services</t>
  </si>
  <si>
    <t>Computers/Peripherals</t>
  </si>
  <si>
    <t>Construction Supplies</t>
  </si>
  <si>
    <t>Diversified</t>
  </si>
  <si>
    <t>Drugs (Biotechnology)</t>
  </si>
  <si>
    <t>Drugs (Pharmaceutical)</t>
  </si>
  <si>
    <t>Education</t>
  </si>
  <si>
    <t>Electrical Equipment</t>
  </si>
  <si>
    <t>Electronics (Consumer &amp; Office)</t>
  </si>
  <si>
    <t>Electronics (General)</t>
  </si>
  <si>
    <t>Engineering/Construction</t>
  </si>
  <si>
    <t>Entertainment</t>
  </si>
  <si>
    <t>Environmental &amp; Waste Services</t>
  </si>
  <si>
    <t>Farming/Agriculture</t>
  </si>
  <si>
    <t>Financial Svcs. (Non-bank &amp; Insurance)</t>
  </si>
  <si>
    <t>Food Processing</t>
  </si>
  <si>
    <t>Food Wholesalers</t>
  </si>
  <si>
    <t>Furn/Home Furnishings</t>
  </si>
  <si>
    <t>Green &amp; Renewable Energy</t>
  </si>
  <si>
    <t>Healthcare Products</t>
  </si>
  <si>
    <t>Healthcare Support Services</t>
  </si>
  <si>
    <t>Heathcare Information and Technology</t>
  </si>
  <si>
    <t>Homebuilding</t>
  </si>
  <si>
    <t>Hospitals/Healthcare Facilities</t>
  </si>
  <si>
    <t>Hotel/Gaming</t>
  </si>
  <si>
    <t>Household Products</t>
  </si>
  <si>
    <t>Information Services</t>
  </si>
  <si>
    <t>Insurance (General)</t>
  </si>
  <si>
    <t>Insurance (Life)</t>
  </si>
  <si>
    <t>Insurance (Prop/Cas.)</t>
  </si>
  <si>
    <t>Investments &amp; Asset Management</t>
  </si>
  <si>
    <t>Machinery</t>
  </si>
  <si>
    <t>Metals &amp; Mining</t>
  </si>
  <si>
    <t>Office Equipment &amp; Services</t>
  </si>
  <si>
    <t>Oil/Gas (Integrated)</t>
  </si>
  <si>
    <t>Oil/Gas (Production and Exploration)</t>
  </si>
  <si>
    <t>Oil/Gas Distribution</t>
  </si>
  <si>
    <t>Oilfield Svcs/Equip.</t>
  </si>
  <si>
    <t>Packaging &amp; Container</t>
  </si>
  <si>
    <t>Paper/Forest Products</t>
  </si>
  <si>
    <t>Power</t>
  </si>
  <si>
    <t>Precious Metals</t>
  </si>
  <si>
    <t>Publishing &amp; Newspapers</t>
  </si>
  <si>
    <t>R.E.I.T.</t>
  </si>
  <si>
    <t>Real Estate (Development)</t>
  </si>
  <si>
    <t>Real Estate (General/Diversified)</t>
  </si>
  <si>
    <t>Real Estate (Operations &amp; Services)</t>
  </si>
  <si>
    <t>Recreation</t>
  </si>
  <si>
    <t>Reinsurance</t>
  </si>
  <si>
    <t>Restaurant/Dining</t>
  </si>
  <si>
    <t>Retail (Automotive)</t>
  </si>
  <si>
    <t>Retail (Building Supply)</t>
  </si>
  <si>
    <t>Retail (Distributors)</t>
  </si>
  <si>
    <t>Retail (General)</t>
  </si>
  <si>
    <t>Retail (Grocery and Food)</t>
  </si>
  <si>
    <t>Retail (REITs)</t>
  </si>
  <si>
    <t>Retail (Special Lines)</t>
  </si>
  <si>
    <t>Rubber&amp; Tires</t>
  </si>
  <si>
    <t>Semiconductor</t>
  </si>
  <si>
    <t>Semiconductor Equip</t>
  </si>
  <si>
    <t>Shipbuilding &amp; Marine</t>
  </si>
  <si>
    <t>Shoe</t>
  </si>
  <si>
    <t>Software (Entertainment)</t>
  </si>
  <si>
    <t>Software (Internet)</t>
  </si>
  <si>
    <t>Software (System &amp; Application)</t>
  </si>
  <si>
    <t>Steel</t>
  </si>
  <si>
    <t>Telecom (Wireless)</t>
  </si>
  <si>
    <t>Telecom. Equipment</t>
  </si>
  <si>
    <t>Telecom. Services</t>
  </si>
  <si>
    <t>Tobacco</t>
  </si>
  <si>
    <t>Transportation</t>
  </si>
  <si>
    <t>Transportation (Railroads)</t>
  </si>
  <si>
    <t>Trucking</t>
  </si>
  <si>
    <t>Utility (General)</t>
  </si>
  <si>
    <t>Utility (Water)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</si>
</sst>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164" formatCode="\$#,##0.00"/>
    <numFmt numFmtId="165" formatCode="#,##0.#################"/>
  </numFmts>
  <fonts count="8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4"/>
      <color theme="0"/>
      <name val="Helvetica"/>
      <family val="2"/>
    </font>
    <font>
      <i/>
      <sz val="14"/>
      <color theme="0"/>
      <name val="Helvetica"/>
      <family val="2"/>
    </font>
    <font>
      <sz val="14"/>
      <color theme="0"/>
      <name val="Helvetica"/>
      <family val="2"/>
    </font>
    <font>
      <i/>
      <sz val="14"/>
      <color theme="1"/>
      <name val="Helvetica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7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2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3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applyAlignment="1">
      <alignment horizont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/>
    <xf numFmtId="3" fontId="6" fillId="2" borderId="1" xfId="0" applyNumberFormat="1" applyFont="1" applyFill="1" applyBorder="1" applyAlignment="1">
      <alignment horizontal="center"/>
    </xf>
    <xf numFmtId="0" fontId="7" fillId="0" borderId="0" xfId="0" applyFont="1"/>
    <xf numFmtId="10" fontId="6" fillId="2" borderId="1" xfId="1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8" fontId="0" fillId="0" borderId="0" xfId="0" applyNumberFormat="1"/>
    <xf numFmtId="0" fontId="5" fillId="2" borderId="3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6"/>
  <sheetViews>
    <sheetView workbookViewId="0">
      <pane xSplit="1" topLeftCell="E1" activePane="topRight" state="frozen"/>
      <selection pane="topRight" activeCell="L1" sqref="L1"/>
    </sheetView>
  </sheetViews>
  <sheetFormatPr baseColWidth="10" defaultColWidth="8.83203125" defaultRowHeight="15"/>
  <cols>
    <col min="1" max="1" width="17.5" style="1" customWidth="1"/>
    <col min="2" max="16" width="17.5" customWidth="1"/>
  </cols>
  <sheetData>
    <row r="1" spans="1:16">
      <c r="A1" s="2" t="s">
        <v>26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</row>
    <row r="2" spans="1:16">
      <c r="A2" s="1" t="s">
        <v>27</v>
      </c>
      <c r="B2" s="4">
        <v>419</v>
      </c>
      <c r="C2" s="5">
        <v>181644.935</v>
      </c>
      <c r="D2" s="5">
        <v>63252.789000000012</v>
      </c>
      <c r="E2" s="5">
        <v>22184.128000000001</v>
      </c>
      <c r="F2" s="5">
        <v>15584.452550326951</v>
      </c>
      <c r="G2" s="5">
        <v>2518.2059999999992</v>
      </c>
      <c r="H2" s="6">
        <v>0.17189349112426</v>
      </c>
      <c r="I2" s="6">
        <v>0.34285714285714303</v>
      </c>
      <c r="J2" s="6">
        <v>0.56932153392330398</v>
      </c>
      <c r="K2" s="6">
        <v>-6.5516190285664994E-2</v>
      </c>
      <c r="L2" s="6">
        <v>3.6951501154734397E-2</v>
      </c>
      <c r="M2" s="6">
        <v>9.7777665826628599E-2</v>
      </c>
      <c r="N2" s="6">
        <v>-0.11588235294117601</v>
      </c>
      <c r="O2" s="6">
        <v>1.22330097087379E-2</v>
      </c>
      <c r="P2" s="6">
        <v>6.4757281553398105E-2</v>
      </c>
    </row>
    <row r="3" spans="1:16">
      <c r="A3" s="1" t="s">
        <v>28</v>
      </c>
      <c r="B3" s="4">
        <v>319</v>
      </c>
      <c r="C3" s="5">
        <v>946175.36700000043</v>
      </c>
      <c r="D3" s="5">
        <v>199288.91599999991</v>
      </c>
      <c r="E3" s="5">
        <v>119975.674</v>
      </c>
      <c r="F3" s="5">
        <v>87074.670369522079</v>
      </c>
      <c r="G3" s="5">
        <v>62961.025999999991</v>
      </c>
      <c r="H3" s="6">
        <v>0.182023486901536</v>
      </c>
      <c r="I3" s="6">
        <v>0.28317757009345801</v>
      </c>
      <c r="J3" s="6">
        <v>0.45646067415730301</v>
      </c>
      <c r="K3" s="6">
        <v>-2.89828431372549E-2</v>
      </c>
      <c r="L3" s="6">
        <v>7.1171171171171194E-2</v>
      </c>
      <c r="M3" s="6">
        <v>0.14299999999999999</v>
      </c>
      <c r="N3" s="6">
        <v>-4.7475642161204597E-2</v>
      </c>
      <c r="O3" s="6">
        <v>4.6052631578947401E-2</v>
      </c>
      <c r="P3" s="6">
        <v>0.116249636126615</v>
      </c>
    </row>
    <row r="4" spans="1:16">
      <c r="A4" s="1" t="s">
        <v>29</v>
      </c>
      <c r="B4" s="4">
        <v>150</v>
      </c>
      <c r="C4" s="5">
        <v>821542.7300000001</v>
      </c>
      <c r="D4" s="5">
        <v>203589.61600000001</v>
      </c>
      <c r="E4" s="5">
        <v>122565.849</v>
      </c>
      <c r="F4" s="5">
        <v>66390.508819795374</v>
      </c>
      <c r="G4" s="5">
        <v>40309.811999999991</v>
      </c>
      <c r="H4" s="6">
        <v>0.16246598536614901</v>
      </c>
      <c r="I4" s="6">
        <v>0.27688817368823698</v>
      </c>
      <c r="J4" s="6">
        <v>0.35114401334842099</v>
      </c>
      <c r="K4" s="6">
        <v>1.6881270015801701E-2</v>
      </c>
      <c r="L4" s="6">
        <v>8.9610474631751202E-2</v>
      </c>
      <c r="M4" s="6">
        <v>0.17780673989946</v>
      </c>
      <c r="N4" s="6">
        <v>-4.5187436676798398E-3</v>
      </c>
      <c r="O4" s="6">
        <v>5.6434066028199899E-2</v>
      </c>
      <c r="P4" s="6">
        <v>0.119005328596803</v>
      </c>
    </row>
    <row r="5" spans="1:16">
      <c r="A5" s="1" t="s">
        <v>30</v>
      </c>
      <c r="B5" s="4">
        <v>1207</v>
      </c>
      <c r="C5" s="5">
        <v>743593.53899999987</v>
      </c>
      <c r="D5" s="5">
        <v>347539.55099999998</v>
      </c>
      <c r="E5" s="5">
        <v>117653.103</v>
      </c>
      <c r="F5" s="5">
        <v>94409.05700285903</v>
      </c>
      <c r="G5" s="5">
        <v>51337.078000000009</v>
      </c>
      <c r="H5" s="6">
        <v>0.111323328785812</v>
      </c>
      <c r="I5" s="6">
        <v>0.241214057507987</v>
      </c>
      <c r="J5" s="6">
        <v>0.45240963855421701</v>
      </c>
      <c r="K5" s="6">
        <v>-1.6271551724137901E-2</v>
      </c>
      <c r="L5" s="6">
        <v>3.96672504378284E-2</v>
      </c>
      <c r="M5" s="6">
        <v>8.6104437982045798E-2</v>
      </c>
      <c r="N5" s="6">
        <v>-2.2614274258219699E-2</v>
      </c>
      <c r="O5" s="6">
        <v>2.2278911564625799E-2</v>
      </c>
      <c r="P5" s="6">
        <v>6.4274236743438698E-2</v>
      </c>
    </row>
    <row r="6" spans="1:16">
      <c r="A6" s="1" t="s">
        <v>31</v>
      </c>
      <c r="B6" s="4">
        <v>165</v>
      </c>
      <c r="C6" s="5">
        <v>2684738.0639999998</v>
      </c>
      <c r="D6" s="5">
        <v>435299.88299999991</v>
      </c>
      <c r="E6" s="5">
        <v>214571.08199999999</v>
      </c>
      <c r="F6" s="5">
        <v>116214.09878625649</v>
      </c>
      <c r="G6" s="5">
        <v>82589.063999999969</v>
      </c>
      <c r="H6" s="6">
        <v>8.1869801299959105E-2</v>
      </c>
      <c r="I6" s="6">
        <v>0.179516899989901</v>
      </c>
      <c r="J6" s="6">
        <v>0.26409495548961398</v>
      </c>
      <c r="K6" s="6">
        <v>-0.222835159424212</v>
      </c>
      <c r="L6" s="6">
        <v>1.8811881188118801E-2</v>
      </c>
      <c r="M6" s="6">
        <v>6.78195509918504E-2</v>
      </c>
      <c r="N6" s="6">
        <v>-0.19891349770163</v>
      </c>
      <c r="O6" s="6">
        <v>1.2659548568845E-2</v>
      </c>
      <c r="P6" s="6">
        <v>5.7500001887771199E-2</v>
      </c>
    </row>
    <row r="7" spans="1:16">
      <c r="A7" s="1" t="s">
        <v>32</v>
      </c>
      <c r="B7" s="4">
        <v>797</v>
      </c>
      <c r="C7" s="5">
        <v>1037679.383</v>
      </c>
      <c r="D7" s="5">
        <v>187551.484</v>
      </c>
      <c r="E7" s="5">
        <v>101149.628</v>
      </c>
      <c r="F7" s="5">
        <v>56738.020617435926</v>
      </c>
      <c r="G7" s="5">
        <v>30076.43</v>
      </c>
      <c r="H7" s="6">
        <v>0.131866598446439</v>
      </c>
      <c r="I7" s="6">
        <v>0.19197168003637399</v>
      </c>
      <c r="J7" s="6">
        <v>0.30679156908665101</v>
      </c>
      <c r="K7" s="6">
        <v>2.0165394402035599E-2</v>
      </c>
      <c r="L7" s="6">
        <v>5.07467971415696E-2</v>
      </c>
      <c r="M7" s="6">
        <v>9.06200147623617E-2</v>
      </c>
      <c r="N7" s="6">
        <v>8.55930205140297E-3</v>
      </c>
      <c r="O7" s="6">
        <v>3.69521912350598E-2</v>
      </c>
      <c r="P7" s="6">
        <v>7.9854495063225395E-2</v>
      </c>
    </row>
    <row r="8" spans="1:16">
      <c r="A8" s="1" t="s">
        <v>33</v>
      </c>
      <c r="B8" s="4">
        <v>604</v>
      </c>
      <c r="C8" s="5">
        <v>2934553.2199999988</v>
      </c>
      <c r="D8" s="5">
        <v>2923228.1490000002</v>
      </c>
      <c r="E8" s="5">
        <v>19093.367000000009</v>
      </c>
      <c r="F8" s="5">
        <v>11633.684789733759</v>
      </c>
      <c r="G8" s="5">
        <v>1024724.07</v>
      </c>
      <c r="H8" s="6">
        <v>0.9965075669383</v>
      </c>
      <c r="I8" s="4">
        <v>1</v>
      </c>
      <c r="J8" s="4">
        <v>1</v>
      </c>
      <c r="K8" s="4">
        <v>0</v>
      </c>
      <c r="L8" s="4">
        <v>0</v>
      </c>
      <c r="M8" s="4">
        <v>0</v>
      </c>
      <c r="N8" s="6">
        <v>0.23379769836462799</v>
      </c>
      <c r="O8" s="6">
        <v>0.32818275595289298</v>
      </c>
      <c r="P8" s="6">
        <v>0.421556886227545</v>
      </c>
    </row>
    <row r="9" spans="1:16">
      <c r="A9" s="1" t="s">
        <v>34</v>
      </c>
      <c r="B9" s="4">
        <v>825</v>
      </c>
      <c r="C9" s="5">
        <v>353282.72799999989</v>
      </c>
      <c r="D9" s="5">
        <v>351950.60799999989</v>
      </c>
      <c r="E9" s="5">
        <v>2747.900999999998</v>
      </c>
      <c r="F9" s="5">
        <v>-163.34447555770521</v>
      </c>
      <c r="G9" s="5">
        <v>107080.13499999999</v>
      </c>
      <c r="H9" s="4">
        <v>1</v>
      </c>
      <c r="I9" s="4">
        <v>1</v>
      </c>
      <c r="J9" s="4">
        <v>1</v>
      </c>
      <c r="K9" s="6">
        <v>-1.0768467920651E-4</v>
      </c>
      <c r="L9" s="4">
        <v>0</v>
      </c>
      <c r="M9" s="6">
        <v>9.1216256505597E-4</v>
      </c>
      <c r="N9" s="6">
        <v>0.16447368421052599</v>
      </c>
      <c r="O9" s="6">
        <v>0.246014877789586</v>
      </c>
      <c r="P9" s="6">
        <v>0.31826086956521699</v>
      </c>
    </row>
    <row r="10" spans="1:16">
      <c r="A10" s="1" t="s">
        <v>35</v>
      </c>
      <c r="B10" s="4">
        <v>217</v>
      </c>
      <c r="C10" s="5">
        <v>410798.68599999999</v>
      </c>
      <c r="D10" s="5">
        <v>209321.34000000011</v>
      </c>
      <c r="E10" s="5">
        <v>110736.193</v>
      </c>
      <c r="F10" s="5">
        <v>92351.421623884075</v>
      </c>
      <c r="G10" s="5">
        <v>51180.175000000003</v>
      </c>
      <c r="H10" s="6">
        <v>0.32168674698795202</v>
      </c>
      <c r="I10" s="6">
        <v>0.42643391521196999</v>
      </c>
      <c r="J10" s="6">
        <v>0.57159286946521004</v>
      </c>
      <c r="K10" s="6">
        <v>1.6875289754288401E-2</v>
      </c>
      <c r="L10" s="6">
        <v>9.7674418604651203E-2</v>
      </c>
      <c r="M10" s="6">
        <v>0.16863587540279301</v>
      </c>
      <c r="N10" s="6">
        <v>4.59641255605381E-3</v>
      </c>
      <c r="O10" s="6">
        <v>6.6410912190963303E-2</v>
      </c>
      <c r="P10" s="6">
        <v>0.12923076923076901</v>
      </c>
    </row>
    <row r="11" spans="1:16">
      <c r="A11" s="1" t="s">
        <v>36</v>
      </c>
      <c r="B11" s="4">
        <v>94</v>
      </c>
      <c r="C11" s="5">
        <v>287197.89100000012</v>
      </c>
      <c r="D11" s="5">
        <v>142527.33699999991</v>
      </c>
      <c r="E11" s="5">
        <v>61984.850999999981</v>
      </c>
      <c r="F11" s="5">
        <v>50809.47405413798</v>
      </c>
      <c r="G11" s="5">
        <v>32930.361999999986</v>
      </c>
      <c r="H11" s="6">
        <v>0.33116769095698001</v>
      </c>
      <c r="I11" s="6">
        <v>0.40387481371087902</v>
      </c>
      <c r="J11" s="6">
        <v>0.523990968106125</v>
      </c>
      <c r="K11" s="6">
        <v>9.5238095238095299E-3</v>
      </c>
      <c r="L11" s="6">
        <v>9.5829991980753801E-2</v>
      </c>
      <c r="M11" s="6">
        <v>0.15529945210655599</v>
      </c>
      <c r="N11" s="6">
        <v>-7.6977401129943498E-3</v>
      </c>
      <c r="O11" s="6">
        <v>7.2173215717722505E-2</v>
      </c>
      <c r="P11" s="6">
        <v>0.113572952568521</v>
      </c>
    </row>
    <row r="12" spans="1:16">
      <c r="A12" s="1" t="s">
        <v>37</v>
      </c>
      <c r="B12" s="4">
        <v>127</v>
      </c>
      <c r="C12" s="5">
        <v>139970.21999999991</v>
      </c>
      <c r="D12" s="5">
        <v>50017.882999999987</v>
      </c>
      <c r="E12" s="5">
        <v>20256.736000000012</v>
      </c>
      <c r="F12" s="5">
        <v>13960.73875983775</v>
      </c>
      <c r="G12" s="5">
        <v>4795.4230000000007</v>
      </c>
      <c r="H12" s="6">
        <v>0.196007259528131</v>
      </c>
      <c r="I12" s="6">
        <v>0.33002121245952898</v>
      </c>
      <c r="J12" s="6">
        <v>0.446655610834715</v>
      </c>
      <c r="K12" s="6">
        <v>-5.6000000000000001E-2</v>
      </c>
      <c r="L12" s="6">
        <v>5.9143968871595301E-2</v>
      </c>
      <c r="M12" s="6">
        <v>0.115538566946738</v>
      </c>
      <c r="N12" s="6">
        <v>-0.103604771784232</v>
      </c>
      <c r="O12" s="6">
        <v>2.2787878787878801E-2</v>
      </c>
      <c r="P12" s="6">
        <v>9.1428571428571401E-2</v>
      </c>
    </row>
    <row r="13" spans="1:16">
      <c r="A13" s="1" t="s">
        <v>38</v>
      </c>
      <c r="B13" s="4">
        <v>623</v>
      </c>
      <c r="C13" s="5">
        <v>672333.88100000028</v>
      </c>
      <c r="D13" s="5">
        <v>370353.91399999982</v>
      </c>
      <c r="E13" s="5">
        <v>9745.0610000000033</v>
      </c>
      <c r="F13" s="5">
        <v>6019.6125984935761</v>
      </c>
      <c r="G13" s="5">
        <v>102467.44</v>
      </c>
      <c r="H13" s="6">
        <v>0.54960837822511999</v>
      </c>
      <c r="I13" s="6">
        <v>0.88127294981640203</v>
      </c>
      <c r="J13" s="6">
        <v>0.98224852071005897</v>
      </c>
      <c r="K13" s="4">
        <v>0</v>
      </c>
      <c r="L13" s="4">
        <v>0</v>
      </c>
      <c r="M13" s="6">
        <v>2.5443717200306998E-4</v>
      </c>
      <c r="N13" s="6">
        <v>4.6303301758314902E-3</v>
      </c>
      <c r="O13" s="6">
        <v>0.15145502645502601</v>
      </c>
      <c r="P13" s="6">
        <v>0.31156462585034</v>
      </c>
    </row>
    <row r="14" spans="1:16">
      <c r="A14" s="1" t="s">
        <v>39</v>
      </c>
      <c r="B14" s="4">
        <v>469</v>
      </c>
      <c r="C14" s="5">
        <v>476299.12399999989</v>
      </c>
      <c r="D14" s="5">
        <v>151026.03800000009</v>
      </c>
      <c r="E14" s="5">
        <v>71003.832999999999</v>
      </c>
      <c r="F14" s="5">
        <v>49916.12769033829</v>
      </c>
      <c r="G14" s="5">
        <v>31085.557000000001</v>
      </c>
      <c r="H14" s="6">
        <v>0.18630295995356899</v>
      </c>
      <c r="I14" s="6">
        <v>0.27881198371419802</v>
      </c>
      <c r="J14" s="6">
        <v>0.38279822500652599</v>
      </c>
      <c r="K14" s="6">
        <v>8.7942583732057399E-3</v>
      </c>
      <c r="L14" s="6">
        <v>6.1450777202072503E-2</v>
      </c>
      <c r="M14" s="6">
        <v>0.11728802065624599</v>
      </c>
      <c r="N14" s="6">
        <v>-5.7454185240217899E-3</v>
      </c>
      <c r="O14" s="6">
        <v>3.5331905781584599E-2</v>
      </c>
      <c r="P14" s="6">
        <v>8.4600620109257299E-2</v>
      </c>
    </row>
    <row r="15" spans="1:16">
      <c r="A15" s="1" t="s">
        <v>40</v>
      </c>
      <c r="B15" s="4">
        <v>994</v>
      </c>
      <c r="C15" s="5">
        <v>714328.83000000019</v>
      </c>
      <c r="D15" s="5">
        <v>231376.00600000011</v>
      </c>
      <c r="E15" s="5">
        <v>99127.694999999992</v>
      </c>
      <c r="F15" s="5">
        <v>72792.45975212034</v>
      </c>
      <c r="G15" s="5">
        <v>41672.716999999997</v>
      </c>
      <c r="H15" s="6">
        <v>0.193559322033898</v>
      </c>
      <c r="I15" s="6">
        <v>0.34463276836158202</v>
      </c>
      <c r="J15" s="6">
        <v>0.55357142857142905</v>
      </c>
      <c r="K15" s="6">
        <v>-3.7773359840954299E-3</v>
      </c>
      <c r="L15" s="6">
        <v>5.9620596205962099E-2</v>
      </c>
      <c r="M15" s="6">
        <v>0.13473520249221199</v>
      </c>
      <c r="N15" s="6">
        <v>-2.1511111111111099E-2</v>
      </c>
      <c r="O15" s="6">
        <v>3.8907161010614401E-2</v>
      </c>
      <c r="P15" s="6">
        <v>9.4354838709677397E-2</v>
      </c>
    </row>
    <row r="16" spans="1:16">
      <c r="A16" s="1" t="s">
        <v>41</v>
      </c>
      <c r="B16" s="4">
        <v>42</v>
      </c>
      <c r="C16" s="5">
        <v>236114.58900000001</v>
      </c>
      <c r="D16" s="5">
        <v>145952.96799999991</v>
      </c>
      <c r="E16" s="5">
        <v>76490.693999999989</v>
      </c>
      <c r="F16" s="5">
        <v>40402.776903038561</v>
      </c>
      <c r="G16" s="5">
        <v>13448.091</v>
      </c>
      <c r="H16" s="6">
        <v>0.23194486065328099</v>
      </c>
      <c r="I16" s="6">
        <v>0.43725080691095503</v>
      </c>
      <c r="J16" s="6">
        <v>0.56612857547437001</v>
      </c>
      <c r="K16" s="6">
        <v>-8.0113636363636401E-2</v>
      </c>
      <c r="L16" s="6">
        <v>1.90798081116441E-2</v>
      </c>
      <c r="M16" s="6">
        <v>0.175529000427394</v>
      </c>
      <c r="N16" s="6">
        <v>-0.24789029535865001</v>
      </c>
      <c r="O16" s="6">
        <v>-2.6065246338215699E-2</v>
      </c>
      <c r="P16" s="6">
        <v>9.8325229605618597E-2</v>
      </c>
    </row>
    <row r="17" spans="1:16">
      <c r="A17" s="1" t="s">
        <v>42</v>
      </c>
      <c r="B17" s="4">
        <v>909</v>
      </c>
      <c r="C17" s="5">
        <v>914351.44699999993</v>
      </c>
      <c r="D17" s="5">
        <v>135231.473</v>
      </c>
      <c r="E17" s="5">
        <v>85907.35699999996</v>
      </c>
      <c r="F17" s="5">
        <v>33952.678675328061</v>
      </c>
      <c r="G17" s="5">
        <v>-3322.3419999999978</v>
      </c>
      <c r="H17" s="6">
        <v>0.113397129186603</v>
      </c>
      <c r="I17" s="6">
        <v>0.201492537313433</v>
      </c>
      <c r="J17" s="6">
        <v>0.30322239830956199</v>
      </c>
      <c r="K17" s="4">
        <v>0</v>
      </c>
      <c r="L17" s="6">
        <v>4.9208282582216802E-2</v>
      </c>
      <c r="M17" s="6">
        <v>0.104191616766467</v>
      </c>
      <c r="N17" s="6">
        <v>-9.47032395365335E-3</v>
      </c>
      <c r="O17" s="6">
        <v>3.2362459546925598E-2</v>
      </c>
      <c r="P17" s="6">
        <v>8.4120425029515902E-2</v>
      </c>
    </row>
    <row r="18" spans="1:16">
      <c r="A18" s="1" t="s">
        <v>43</v>
      </c>
      <c r="B18" s="4">
        <v>63</v>
      </c>
      <c r="C18" s="5">
        <v>233468.4389999999</v>
      </c>
      <c r="D18" s="5">
        <v>62232.540000000008</v>
      </c>
      <c r="E18" s="5">
        <v>29482.439000000009</v>
      </c>
      <c r="F18" s="5">
        <v>15968.308250378141</v>
      </c>
      <c r="G18" s="5">
        <v>6221.4119999999994</v>
      </c>
      <c r="H18" s="6">
        <v>0.17329279700654801</v>
      </c>
      <c r="I18" s="6">
        <v>0.240084425292411</v>
      </c>
      <c r="J18" s="6">
        <v>0.32379248658318399</v>
      </c>
      <c r="K18" s="6">
        <v>3.8622802773746197E-2</v>
      </c>
      <c r="L18" s="6">
        <v>7.8492935635792793E-2</v>
      </c>
      <c r="M18" s="6">
        <v>0.112975018925057</v>
      </c>
      <c r="N18" s="6">
        <v>3.9022611232676901E-3</v>
      </c>
      <c r="O18" s="6">
        <v>4.41729323308271E-2</v>
      </c>
      <c r="P18" s="6">
        <v>9.2592592592592601E-2</v>
      </c>
    </row>
    <row r="19" spans="1:16">
      <c r="A19" s="1" t="s">
        <v>44</v>
      </c>
      <c r="B19" s="4">
        <v>952</v>
      </c>
      <c r="C19" s="5">
        <v>900866.22200000007</v>
      </c>
      <c r="D19" s="5">
        <v>272423.103</v>
      </c>
      <c r="E19" s="5">
        <v>159009.19500000001</v>
      </c>
      <c r="F19" s="5">
        <v>99348.772082408599</v>
      </c>
      <c r="G19" s="5">
        <v>57497.713999999978</v>
      </c>
      <c r="H19" s="6">
        <v>0.16380655226209001</v>
      </c>
      <c r="I19" s="6">
        <v>0.26767339939024398</v>
      </c>
      <c r="J19" s="6">
        <v>0.372093023255814</v>
      </c>
      <c r="K19" s="6">
        <v>8.9036055923473103E-3</v>
      </c>
      <c r="L19" s="6">
        <v>6.6753500488440198E-2</v>
      </c>
      <c r="M19" s="6">
        <v>0.12672176308539901</v>
      </c>
      <c r="N19" s="6">
        <v>-1.8211382113821101E-3</v>
      </c>
      <c r="O19" s="6">
        <v>4.65056526207605E-2</v>
      </c>
      <c r="P19" s="6">
        <v>0.105424528301887</v>
      </c>
    </row>
    <row r="20" spans="1:16">
      <c r="A20" s="1" t="s">
        <v>45</v>
      </c>
      <c r="B20" s="4">
        <v>212</v>
      </c>
      <c r="C20" s="5">
        <v>252123.63</v>
      </c>
      <c r="D20" s="5">
        <v>80364.708000000013</v>
      </c>
      <c r="E20" s="5">
        <v>62368.352000000014</v>
      </c>
      <c r="F20" s="5">
        <v>40453.310770220713</v>
      </c>
      <c r="G20" s="5">
        <v>26640.384999999998</v>
      </c>
      <c r="H20" s="6">
        <v>7.4557823129251702E-2</v>
      </c>
      <c r="I20" s="6">
        <v>0.19448860625331199</v>
      </c>
      <c r="J20" s="6">
        <v>0.35360528277771902</v>
      </c>
      <c r="K20" s="6">
        <v>-0.218235294117647</v>
      </c>
      <c r="L20" s="6">
        <v>3.25663716814159E-2</v>
      </c>
      <c r="M20" s="6">
        <v>0.13473938742611499</v>
      </c>
      <c r="N20" s="6">
        <v>-0.23340743093045399</v>
      </c>
      <c r="O20" s="6">
        <v>2.5645399749800998E-2</v>
      </c>
      <c r="P20" s="6">
        <v>0.103276353276353</v>
      </c>
    </row>
    <row r="21" spans="1:16">
      <c r="A21" s="1" t="s">
        <v>46</v>
      </c>
      <c r="B21" s="4">
        <v>1225</v>
      </c>
      <c r="C21" s="5">
        <v>1177825.2930000001</v>
      </c>
      <c r="D21" s="5">
        <v>245473.90199999991</v>
      </c>
      <c r="E21" s="5">
        <v>112471.08500000001</v>
      </c>
      <c r="F21" s="5">
        <v>90128.355232731323</v>
      </c>
      <c r="G21" s="5">
        <v>62617.992999999988</v>
      </c>
      <c r="H21" s="6">
        <v>0.13420621931260199</v>
      </c>
      <c r="I21" s="6">
        <v>0.23148705599036701</v>
      </c>
      <c r="J21" s="6">
        <v>0.37365391392880898</v>
      </c>
      <c r="K21" s="6">
        <v>7.2022160664820005E-4</v>
      </c>
      <c r="L21" s="6">
        <v>4.7945487844132897E-2</v>
      </c>
      <c r="M21" s="6">
        <v>0.1082627564926</v>
      </c>
      <c r="N21" s="4">
        <v>0</v>
      </c>
      <c r="O21" s="6">
        <v>3.3229491173416399E-2</v>
      </c>
      <c r="P21" s="6">
        <v>8.3034568957010793E-2</v>
      </c>
    </row>
    <row r="22" spans="1:16">
      <c r="A22" s="1" t="s">
        <v>47</v>
      </c>
      <c r="B22" s="4">
        <v>343</v>
      </c>
      <c r="C22" s="5">
        <v>1676566.848</v>
      </c>
      <c r="D22" s="5">
        <v>476195.83399999997</v>
      </c>
      <c r="E22" s="5">
        <v>279225.9009999999</v>
      </c>
      <c r="F22" s="5">
        <v>211687.7878676535</v>
      </c>
      <c r="G22" s="5">
        <v>171304.93300000011</v>
      </c>
      <c r="H22" s="6">
        <v>0.13301023155627401</v>
      </c>
      <c r="I22" s="6">
        <v>0.25269978401727899</v>
      </c>
      <c r="J22" s="6">
        <v>0.36528925619834701</v>
      </c>
      <c r="K22" s="6">
        <v>-2.42059145673604E-2</v>
      </c>
      <c r="L22" s="6">
        <v>3.4415584415584399E-2</v>
      </c>
      <c r="M22" s="6">
        <v>8.7863247863247798E-2</v>
      </c>
      <c r="N22" s="6">
        <v>-2.7394424510074501E-2</v>
      </c>
      <c r="O22" s="6">
        <v>2.7730346287821901E-2</v>
      </c>
      <c r="P22" s="6">
        <v>7.4300518134714999E-2</v>
      </c>
    </row>
    <row r="23" spans="1:16">
      <c r="A23" s="1" t="s">
        <v>48</v>
      </c>
      <c r="B23" s="4">
        <v>804</v>
      </c>
      <c r="C23" s="5">
        <v>1347635.7790000001</v>
      </c>
      <c r="D23" s="5">
        <v>350386.05200000008</v>
      </c>
      <c r="E23" s="5">
        <v>190257.0659999999</v>
      </c>
      <c r="F23" s="5">
        <v>131106.0924211308</v>
      </c>
      <c r="G23" s="5">
        <v>104254.042</v>
      </c>
      <c r="H23" s="6">
        <v>0.15544041450777199</v>
      </c>
      <c r="I23" s="6">
        <v>0.24405817665839</v>
      </c>
      <c r="J23" s="6">
        <v>0.354761904761905</v>
      </c>
      <c r="K23" s="6">
        <v>1.28870292887029E-2</v>
      </c>
      <c r="L23" s="6">
        <v>7.3193473193473205E-2</v>
      </c>
      <c r="M23" s="6">
        <v>0.13162393162393199</v>
      </c>
      <c r="N23" s="4">
        <v>0</v>
      </c>
      <c r="O23" s="6">
        <v>4.6547561564461597E-2</v>
      </c>
      <c r="P23" s="6">
        <v>0.10192136404122699</v>
      </c>
    </row>
    <row r="24" spans="1:16">
      <c r="A24" s="1" t="s">
        <v>49</v>
      </c>
      <c r="B24" s="4">
        <v>329</v>
      </c>
      <c r="C24" s="5">
        <v>1742565.2560000001</v>
      </c>
      <c r="D24" s="5">
        <v>504448.38300000009</v>
      </c>
      <c r="E24" s="5">
        <v>332997.31499999983</v>
      </c>
      <c r="F24" s="5">
        <v>263701.75250445999</v>
      </c>
      <c r="G24" s="5">
        <v>155458.22599999991</v>
      </c>
      <c r="H24" s="6">
        <v>0.20310478654592501</v>
      </c>
      <c r="I24" s="6">
        <v>0.30937696664568898</v>
      </c>
      <c r="J24" s="6">
        <v>0.54927007299270103</v>
      </c>
      <c r="K24" s="6">
        <v>3.3275847445647599E-2</v>
      </c>
      <c r="L24" s="6">
        <v>9.1660586362430393E-2</v>
      </c>
      <c r="M24" s="6">
        <v>0.19704031694243801</v>
      </c>
      <c r="N24" s="6">
        <v>5.9903074600778598E-3</v>
      </c>
      <c r="O24" s="6">
        <v>6.19326050161563E-2</v>
      </c>
      <c r="P24" s="6">
        <v>0.17433628318584099</v>
      </c>
    </row>
    <row r="25" spans="1:16">
      <c r="A25" s="1" t="s">
        <v>50</v>
      </c>
      <c r="B25" s="4">
        <v>1193</v>
      </c>
      <c r="C25" s="5">
        <v>304648.80199999991</v>
      </c>
      <c r="D25" s="5">
        <v>180104.32600000009</v>
      </c>
      <c r="E25" s="5">
        <v>53194.820999999953</v>
      </c>
      <c r="F25" s="5">
        <v>22282.567389783049</v>
      </c>
      <c r="G25" s="5">
        <v>-11238.035</v>
      </c>
      <c r="H25" s="6">
        <v>0.151785714285714</v>
      </c>
      <c r="I25" s="6">
        <v>0.58919935518538402</v>
      </c>
      <c r="J25" s="6">
        <v>0.88692307692307704</v>
      </c>
      <c r="K25" s="6">
        <v>-6.6052227342549896</v>
      </c>
      <c r="L25" s="6">
        <v>-1.2410721805975999</v>
      </c>
      <c r="M25" s="6">
        <v>-1.50717703349282E-2</v>
      </c>
      <c r="N25" s="6">
        <v>-6.5185950413223104</v>
      </c>
      <c r="O25" s="6">
        <v>-1.1353777112939401</v>
      </c>
      <c r="P25" s="6">
        <v>5.8287795992714004E-4</v>
      </c>
    </row>
    <row r="26" spans="1:16">
      <c r="A26" s="1" t="s">
        <v>51</v>
      </c>
      <c r="B26" s="4">
        <v>1260</v>
      </c>
      <c r="C26" s="5">
        <v>1285397.088</v>
      </c>
      <c r="D26" s="5">
        <v>849526.70900000003</v>
      </c>
      <c r="E26" s="5">
        <v>379148.35800000018</v>
      </c>
      <c r="F26" s="5">
        <v>296611.80737442302</v>
      </c>
      <c r="G26" s="5">
        <v>186250.432</v>
      </c>
      <c r="H26" s="6">
        <v>0.32795698924731198</v>
      </c>
      <c r="I26" s="6">
        <v>0.47868802902055602</v>
      </c>
      <c r="J26" s="6">
        <v>0.64965923742862397</v>
      </c>
      <c r="K26" s="6">
        <v>-0.14144736842105299</v>
      </c>
      <c r="L26" s="6">
        <v>5.8879846816658699E-2</v>
      </c>
      <c r="M26" s="6">
        <v>0.154827605048904</v>
      </c>
      <c r="N26" s="6">
        <v>-0.18620689655172401</v>
      </c>
      <c r="O26" s="6">
        <v>4.3303121852970798E-2</v>
      </c>
      <c r="P26" s="6">
        <v>0.129254377336219</v>
      </c>
    </row>
    <row r="27" spans="1:16">
      <c r="A27" s="1" t="s">
        <v>52</v>
      </c>
      <c r="B27" s="4">
        <v>281</v>
      </c>
      <c r="C27" s="5">
        <v>61899.453999999991</v>
      </c>
      <c r="D27" s="5">
        <v>29243.799999999988</v>
      </c>
      <c r="E27" s="5">
        <v>13491.025</v>
      </c>
      <c r="F27" s="5">
        <v>9737.9482096464308</v>
      </c>
      <c r="G27" s="5">
        <v>6315.8020000000006</v>
      </c>
      <c r="H27" s="6">
        <v>0.34349919743178198</v>
      </c>
      <c r="I27" s="6">
        <v>0.48314606741573002</v>
      </c>
      <c r="J27" s="6">
        <v>0.61607142857142905</v>
      </c>
      <c r="K27" s="6">
        <v>-4.4684813465573096E-3</v>
      </c>
      <c r="L27" s="6">
        <v>0.100401606425703</v>
      </c>
      <c r="M27" s="6">
        <v>0.213051275641266</v>
      </c>
      <c r="N27" s="6">
        <v>-3.7057728119180601E-2</v>
      </c>
      <c r="O27" s="6">
        <v>5.6393442622950797E-2</v>
      </c>
      <c r="P27" s="6">
        <v>0.149277459592768</v>
      </c>
    </row>
    <row r="28" spans="1:16">
      <c r="A28" s="1" t="s">
        <v>53</v>
      </c>
      <c r="B28" s="4">
        <v>1158</v>
      </c>
      <c r="C28" s="5">
        <v>1093976.9750000001</v>
      </c>
      <c r="D28" s="5">
        <v>263265.46799999982</v>
      </c>
      <c r="E28" s="5">
        <v>132796.54800000001</v>
      </c>
      <c r="F28" s="5">
        <v>91943.06406869716</v>
      </c>
      <c r="G28" s="5">
        <v>58896.525000000023</v>
      </c>
      <c r="H28" s="6">
        <v>0.12967289719626199</v>
      </c>
      <c r="I28" s="6">
        <v>0.223463687150838</v>
      </c>
      <c r="J28" s="6">
        <v>0.32484076433121001</v>
      </c>
      <c r="K28" s="6">
        <v>-4.1119221411192203E-2</v>
      </c>
      <c r="L28" s="6">
        <v>4.4923857868020299E-2</v>
      </c>
      <c r="M28" s="6">
        <v>0.10309278350515499</v>
      </c>
      <c r="N28" s="6">
        <v>-4.2911877394635999E-2</v>
      </c>
      <c r="O28" s="6">
        <v>3.6805953062392698E-2</v>
      </c>
      <c r="P28" s="6">
        <v>8.1978798586572393E-2</v>
      </c>
    </row>
    <row r="29" spans="1:16">
      <c r="A29" s="1" t="s">
        <v>54</v>
      </c>
      <c r="B29" s="4">
        <v>122</v>
      </c>
      <c r="C29" s="5">
        <v>318942.6650000001</v>
      </c>
      <c r="D29" s="5">
        <v>82988.14899999999</v>
      </c>
      <c r="E29" s="5">
        <v>29565.423999999999</v>
      </c>
      <c r="F29" s="5">
        <v>19224.962576674901</v>
      </c>
      <c r="G29" s="5">
        <v>13795.393</v>
      </c>
      <c r="H29" s="6">
        <v>0.15638297872340401</v>
      </c>
      <c r="I29" s="6">
        <v>0.25609756097560998</v>
      </c>
      <c r="J29" s="6">
        <v>0.36260869565217402</v>
      </c>
      <c r="K29" s="6">
        <v>-2.4442119944211999E-2</v>
      </c>
      <c r="L29" s="6">
        <v>3.0030800821355199E-2</v>
      </c>
      <c r="M29" s="6">
        <v>7.9817559863169907E-2</v>
      </c>
      <c r="N29" s="6">
        <v>-4.23335411903277E-2</v>
      </c>
      <c r="O29" s="6">
        <v>3.0279132890731E-2</v>
      </c>
      <c r="P29" s="6">
        <v>6.8655643421998605E-2</v>
      </c>
    </row>
    <row r="30" spans="1:16">
      <c r="A30" s="1" t="s">
        <v>55</v>
      </c>
      <c r="B30" s="4">
        <v>1481</v>
      </c>
      <c r="C30" s="5">
        <v>1336096.882</v>
      </c>
      <c r="D30" s="5">
        <v>247593.65999999989</v>
      </c>
      <c r="E30" s="5">
        <v>146716.93400000001</v>
      </c>
      <c r="F30" s="5">
        <v>84253.419128287598</v>
      </c>
      <c r="G30" s="5">
        <v>65474.927999999993</v>
      </c>
      <c r="H30" s="6">
        <v>0.150619985412108</v>
      </c>
      <c r="I30" s="6">
        <v>0.25825352112676098</v>
      </c>
      <c r="J30" s="6">
        <v>0.40250000000000002</v>
      </c>
      <c r="K30" s="6">
        <v>-5.1541347251671803E-2</v>
      </c>
      <c r="L30" s="6">
        <v>3.7450921171851399E-2</v>
      </c>
      <c r="M30" s="6">
        <v>0.10078291814946599</v>
      </c>
      <c r="N30" s="6">
        <v>-5.4672897196261699E-2</v>
      </c>
      <c r="O30" s="6">
        <v>3.4897561679411299E-2</v>
      </c>
      <c r="P30" s="6">
        <v>9.6923076923076903E-2</v>
      </c>
    </row>
    <row r="31" spans="1:16">
      <c r="A31" s="1" t="s">
        <v>56</v>
      </c>
      <c r="B31" s="4">
        <v>1390</v>
      </c>
      <c r="C31" s="5">
        <v>2465518.156</v>
      </c>
      <c r="D31" s="5">
        <v>430759.80900000012</v>
      </c>
      <c r="E31" s="5">
        <v>172317.913</v>
      </c>
      <c r="F31" s="5">
        <v>126365.570143668</v>
      </c>
      <c r="G31" s="5">
        <v>82511.851999999999</v>
      </c>
      <c r="H31" s="6">
        <v>9.7665908416576006E-2</v>
      </c>
      <c r="I31" s="6">
        <v>0.16326193309533299</v>
      </c>
      <c r="J31" s="6">
        <v>0.28013029315960902</v>
      </c>
      <c r="K31" s="6">
        <v>6.9375000000000001E-3</v>
      </c>
      <c r="L31" s="6">
        <v>5.3411764705882402E-2</v>
      </c>
      <c r="M31" s="6">
        <v>0.106763285024155</v>
      </c>
      <c r="N31" s="6">
        <v>1.5439955727725499E-3</v>
      </c>
      <c r="O31" s="6">
        <v>3.64951768488746E-2</v>
      </c>
      <c r="P31" s="6">
        <v>7.8078078078078095E-2</v>
      </c>
    </row>
    <row r="32" spans="1:16">
      <c r="A32" s="1" t="s">
        <v>57</v>
      </c>
      <c r="B32" s="4">
        <v>733</v>
      </c>
      <c r="C32" s="5">
        <v>445230.38400000019</v>
      </c>
      <c r="D32" s="5">
        <v>199942.791</v>
      </c>
      <c r="E32" s="5">
        <v>85464.369000000006</v>
      </c>
      <c r="F32" s="5">
        <v>51283.280273166041</v>
      </c>
      <c r="G32" s="5">
        <v>23132.974999999999</v>
      </c>
      <c r="H32" s="6">
        <v>0.22430555555555601</v>
      </c>
      <c r="I32" s="6">
        <v>0.44128373450036501</v>
      </c>
      <c r="J32" s="6">
        <v>0.73860182370820704</v>
      </c>
      <c r="K32" s="6">
        <v>-0.233287858117326</v>
      </c>
      <c r="L32" s="6">
        <v>1.5075376884422099E-3</v>
      </c>
      <c r="M32" s="6">
        <v>0.117366946778711</v>
      </c>
      <c r="N32" s="6">
        <v>-0.30741190765492099</v>
      </c>
      <c r="O32" s="6">
        <v>-2.9235294117647099E-2</v>
      </c>
      <c r="P32" s="6">
        <v>9.9276111685625598E-2</v>
      </c>
    </row>
    <row r="33" spans="1:16">
      <c r="A33" s="1" t="s">
        <v>58</v>
      </c>
      <c r="B33" s="4">
        <v>397</v>
      </c>
      <c r="C33" s="5">
        <v>202914.98499999999</v>
      </c>
      <c r="D33" s="5">
        <v>67154.271999999997</v>
      </c>
      <c r="E33" s="5">
        <v>38001.174999999981</v>
      </c>
      <c r="F33" s="5">
        <v>23065.219800546682</v>
      </c>
      <c r="G33" s="5">
        <v>12956.044</v>
      </c>
      <c r="H33" s="6">
        <v>0.15046082949308801</v>
      </c>
      <c r="I33" s="6">
        <v>0.26147540983606599</v>
      </c>
      <c r="J33" s="6">
        <v>0.39432624113475201</v>
      </c>
      <c r="K33" s="6">
        <v>-7.6190476190476197E-2</v>
      </c>
      <c r="L33" s="6">
        <v>4.5768072289156601E-2</v>
      </c>
      <c r="M33" s="6">
        <v>0.12583120204603601</v>
      </c>
      <c r="N33" s="6">
        <v>-0.115760111576011</v>
      </c>
      <c r="O33" s="6">
        <v>2.3039215686274501E-2</v>
      </c>
      <c r="P33" s="6">
        <v>9.0006207324643095E-2</v>
      </c>
    </row>
    <row r="34" spans="1:16">
      <c r="A34" s="1" t="s">
        <v>59</v>
      </c>
      <c r="B34" s="4">
        <v>428</v>
      </c>
      <c r="C34" s="5">
        <v>507668.17399999988</v>
      </c>
      <c r="D34" s="5">
        <v>80636.803</v>
      </c>
      <c r="E34" s="5">
        <v>46898.842999999993</v>
      </c>
      <c r="F34" s="5">
        <v>32855.94893134915</v>
      </c>
      <c r="G34" s="5">
        <v>20804.451000000008</v>
      </c>
      <c r="H34" s="6">
        <v>0.116740088105727</v>
      </c>
      <c r="I34" s="6">
        <v>0.23082010582010601</v>
      </c>
      <c r="J34" s="6">
        <v>0.344574780058651</v>
      </c>
      <c r="K34" s="6">
        <v>6.2345679012345704E-3</v>
      </c>
      <c r="L34" s="6">
        <v>6.4516729051402905E-2</v>
      </c>
      <c r="M34" s="6">
        <v>0.15208770702122701</v>
      </c>
      <c r="N34" s="6">
        <v>2.9395202162405699E-3</v>
      </c>
      <c r="O34" s="6">
        <v>4.7592132037078898E-2</v>
      </c>
      <c r="P34" s="6">
        <v>0.11222707423580799</v>
      </c>
    </row>
    <row r="35" spans="1:16">
      <c r="A35" s="1" t="s">
        <v>60</v>
      </c>
      <c r="B35" s="4">
        <v>1138</v>
      </c>
      <c r="C35" s="5">
        <v>1160554.6900000011</v>
      </c>
      <c r="D35" s="5">
        <v>827324.09200000006</v>
      </c>
      <c r="E35" s="5">
        <v>198411.00599999999</v>
      </c>
      <c r="F35" s="5">
        <v>164396.46307428539</v>
      </c>
      <c r="G35" s="5">
        <v>271384.63300000009</v>
      </c>
      <c r="H35" s="6">
        <v>0.47761107738559799</v>
      </c>
      <c r="I35" s="6">
        <v>0.89149560117301996</v>
      </c>
      <c r="J35" s="4">
        <v>1</v>
      </c>
      <c r="K35" s="4">
        <v>0</v>
      </c>
      <c r="L35" s="4">
        <v>0</v>
      </c>
      <c r="M35" s="6">
        <v>0.16303234304112399</v>
      </c>
      <c r="N35" s="6">
        <v>1.3593112822836401E-2</v>
      </c>
      <c r="O35" s="6">
        <v>0.155888538380652</v>
      </c>
      <c r="P35" s="6">
        <v>0.36151449796309598</v>
      </c>
    </row>
    <row r="36" spans="1:16">
      <c r="A36" s="1" t="s">
        <v>61</v>
      </c>
      <c r="B36" s="4">
        <v>1450</v>
      </c>
      <c r="C36" s="5">
        <v>1735124.92</v>
      </c>
      <c r="D36" s="5">
        <v>448481.47500000021</v>
      </c>
      <c r="E36" s="5">
        <v>206265.58199999999</v>
      </c>
      <c r="F36" s="5">
        <v>148619.3249444878</v>
      </c>
      <c r="G36" s="5">
        <v>80748.644000000029</v>
      </c>
      <c r="H36" s="6">
        <v>0.137810270676888</v>
      </c>
      <c r="I36" s="6">
        <v>0.226299694189602</v>
      </c>
      <c r="J36" s="6">
        <v>0.32925495557074502</v>
      </c>
      <c r="K36" s="6">
        <v>1.35663082437276E-2</v>
      </c>
      <c r="L36" s="6">
        <v>5.2530635798907002E-2</v>
      </c>
      <c r="M36" s="6">
        <v>0.102112676056338</v>
      </c>
      <c r="N36" s="6">
        <v>4.0650406504065003E-4</v>
      </c>
      <c r="O36" s="6">
        <v>3.3060388945752299E-2</v>
      </c>
      <c r="P36" s="6">
        <v>7.4660633484162894E-2</v>
      </c>
    </row>
    <row r="37" spans="1:16">
      <c r="A37" s="1" t="s">
        <v>62</v>
      </c>
      <c r="B37" s="4">
        <v>183</v>
      </c>
      <c r="C37" s="5">
        <v>421422.36300000001</v>
      </c>
      <c r="D37" s="5">
        <v>61513.41599999999</v>
      </c>
      <c r="E37" s="5">
        <v>16134.114</v>
      </c>
      <c r="F37" s="5">
        <v>10565.089321425879</v>
      </c>
      <c r="G37" s="5">
        <v>4237.4349999999986</v>
      </c>
      <c r="H37" s="6">
        <v>7.69230769230769E-2</v>
      </c>
      <c r="I37" s="6">
        <v>0.150618672665917</v>
      </c>
      <c r="J37" s="6">
        <v>0.23001402524544201</v>
      </c>
      <c r="K37" s="6">
        <v>4.9585004130489798E-3</v>
      </c>
      <c r="L37" s="6">
        <v>2.74140752864157E-2</v>
      </c>
      <c r="M37" s="6">
        <v>5.0393700787401602E-2</v>
      </c>
      <c r="N37" s="6">
        <v>-2.7088036117381498E-3</v>
      </c>
      <c r="O37" s="6">
        <v>1.58710477371358E-2</v>
      </c>
      <c r="P37" s="6">
        <v>3.6036036036036001E-2</v>
      </c>
    </row>
    <row r="38" spans="1:16">
      <c r="A38" s="1" t="s">
        <v>63</v>
      </c>
      <c r="B38" s="4">
        <v>383</v>
      </c>
      <c r="C38" s="5">
        <v>358490.11800000002</v>
      </c>
      <c r="D38" s="5">
        <v>100412.02899999999</v>
      </c>
      <c r="E38" s="5">
        <v>36799.080999999991</v>
      </c>
      <c r="F38" s="5">
        <v>27251.91497780817</v>
      </c>
      <c r="G38" s="5">
        <v>20165.358</v>
      </c>
      <c r="H38" s="6">
        <v>0.18986216096042699</v>
      </c>
      <c r="I38" s="6">
        <v>0.28999999999999998</v>
      </c>
      <c r="J38" s="6">
        <v>0.39344262295082</v>
      </c>
      <c r="K38" s="6">
        <v>-1.5723270440251599E-3</v>
      </c>
      <c r="L38" s="6">
        <v>4.5048646405301603E-2</v>
      </c>
      <c r="M38" s="6">
        <v>9.3041962729588396E-2</v>
      </c>
      <c r="N38" s="6">
        <v>-1.1695154864413301E-2</v>
      </c>
      <c r="O38" s="6">
        <v>3.2020202020201997E-2</v>
      </c>
      <c r="P38" s="6">
        <v>7.4745417515274901E-2</v>
      </c>
    </row>
    <row r="39" spans="1:16">
      <c r="A39" s="1" t="s">
        <v>64</v>
      </c>
      <c r="B39" s="4">
        <v>258</v>
      </c>
      <c r="C39" s="5">
        <v>119165.38</v>
      </c>
      <c r="D39" s="5">
        <v>60034.416000000027</v>
      </c>
      <c r="E39" s="5">
        <v>54503.907000000007</v>
      </c>
      <c r="F39" s="5">
        <v>32919.626424959482</v>
      </c>
      <c r="G39" s="5">
        <v>12947.019</v>
      </c>
      <c r="H39" s="6">
        <v>0.24811715481171501</v>
      </c>
      <c r="I39" s="6">
        <v>0.46971350613915402</v>
      </c>
      <c r="J39" s="6">
        <v>0.63660477453580899</v>
      </c>
      <c r="K39" s="6">
        <v>-7.7522935779816499E-3</v>
      </c>
      <c r="L39" s="6">
        <v>0.194990176817289</v>
      </c>
      <c r="M39" s="6">
        <v>0.35792349726776002</v>
      </c>
      <c r="N39" s="6">
        <v>-0.239845261121857</v>
      </c>
      <c r="O39" s="6">
        <v>6.6807199610831799E-2</v>
      </c>
      <c r="P39" s="6">
        <v>0.22820589110383799</v>
      </c>
    </row>
    <row r="40" spans="1:16">
      <c r="A40" s="1" t="s">
        <v>65</v>
      </c>
      <c r="B40" s="4">
        <v>842</v>
      </c>
      <c r="C40" s="5">
        <v>573288.56599999999</v>
      </c>
      <c r="D40" s="5">
        <v>309114.50300000003</v>
      </c>
      <c r="E40" s="5">
        <v>120097.14</v>
      </c>
      <c r="F40" s="5">
        <v>82258.568900134342</v>
      </c>
      <c r="G40" s="5">
        <v>50171.313000000016</v>
      </c>
      <c r="H40" s="6">
        <v>0.343949798721288</v>
      </c>
      <c r="I40" s="6">
        <v>0.52307692307692299</v>
      </c>
      <c r="J40" s="6">
        <v>0.67704280155642005</v>
      </c>
      <c r="K40" s="6">
        <v>-0.530864197530864</v>
      </c>
      <c r="L40" s="6">
        <v>1.0273675065160699E-2</v>
      </c>
      <c r="M40" s="6">
        <v>0.13072625698324</v>
      </c>
      <c r="N40" s="6">
        <v>-0.60578186596583405</v>
      </c>
      <c r="O40" s="4">
        <v>0</v>
      </c>
      <c r="P40" s="6">
        <v>0.109902352709876</v>
      </c>
    </row>
    <row r="41" spans="1:16">
      <c r="A41" s="1" t="s">
        <v>66</v>
      </c>
      <c r="B41" s="4">
        <v>478</v>
      </c>
      <c r="C41" s="5">
        <v>3182795.1740000001</v>
      </c>
      <c r="D41" s="5">
        <v>393554.38000000012</v>
      </c>
      <c r="E41" s="5">
        <v>130824.82799999999</v>
      </c>
      <c r="F41" s="5">
        <v>98579.83354476378</v>
      </c>
      <c r="G41" s="5">
        <v>42563.12099999997</v>
      </c>
      <c r="H41" s="6">
        <v>0.15652951699463299</v>
      </c>
      <c r="I41" s="6">
        <v>0.293007769145394</v>
      </c>
      <c r="J41" s="6">
        <v>0.45578231292517002</v>
      </c>
      <c r="K41" s="6">
        <v>-2.60655737704918E-2</v>
      </c>
      <c r="L41" s="6">
        <v>3.3794502859251098E-2</v>
      </c>
      <c r="M41" s="6">
        <v>0.101600302747562</v>
      </c>
      <c r="N41" s="6">
        <v>-4.0933098591549297E-2</v>
      </c>
      <c r="O41" s="6">
        <v>1.6330734147418001E-2</v>
      </c>
      <c r="P41" s="6">
        <v>6.9522735813603895E-2</v>
      </c>
    </row>
    <row r="42" spans="1:16">
      <c r="A42" s="1" t="s">
        <v>67</v>
      </c>
      <c r="B42" s="4">
        <v>430</v>
      </c>
      <c r="C42" s="5">
        <v>238241.78600000011</v>
      </c>
      <c r="D42" s="5">
        <v>107526.454</v>
      </c>
      <c r="E42" s="5">
        <v>53624.108000000007</v>
      </c>
      <c r="F42" s="5">
        <v>35320.461240531411</v>
      </c>
      <c r="G42" s="5">
        <v>22582.32699999999</v>
      </c>
      <c r="H42" s="6">
        <v>0.28457749147404299</v>
      </c>
      <c r="I42" s="6">
        <v>0.464912280701754</v>
      </c>
      <c r="J42" s="6">
        <v>0.66666666666666696</v>
      </c>
      <c r="K42" s="6">
        <v>-0.72753209700428001</v>
      </c>
      <c r="L42" s="6">
        <v>-2.32817926732488E-2</v>
      </c>
      <c r="M42" s="6">
        <v>0.123163051084675</v>
      </c>
      <c r="N42" s="6">
        <v>-0.82649253731343297</v>
      </c>
      <c r="O42" s="6">
        <v>-3.6407766990291301E-2</v>
      </c>
      <c r="P42" s="6">
        <v>9.7987751531058598E-2</v>
      </c>
    </row>
    <row r="43" spans="1:16">
      <c r="A43" s="1" t="s">
        <v>68</v>
      </c>
      <c r="B43" s="4">
        <v>160</v>
      </c>
      <c r="C43" s="5">
        <v>312449.50400000007</v>
      </c>
      <c r="D43" s="5">
        <v>67507.109000000011</v>
      </c>
      <c r="E43" s="5">
        <v>37208.337000000021</v>
      </c>
      <c r="F43" s="5">
        <v>31865.287873637459</v>
      </c>
      <c r="G43" s="5">
        <v>22822.66699999999</v>
      </c>
      <c r="H43" s="6">
        <v>0.15450211508762501</v>
      </c>
      <c r="I43" s="6">
        <v>0.225537516454585</v>
      </c>
      <c r="J43" s="6">
        <v>0.29965622612681397</v>
      </c>
      <c r="K43" s="6">
        <v>1.4206068250747999E-2</v>
      </c>
      <c r="L43" s="6">
        <v>7.4796575197328796E-2</v>
      </c>
      <c r="M43" s="6">
        <v>0.13424961821463299</v>
      </c>
      <c r="N43" s="6">
        <v>1.8385650224215201E-3</v>
      </c>
      <c r="O43" s="6">
        <v>4.4902735117741698E-2</v>
      </c>
      <c r="P43" s="6">
        <v>9.4942074032212498E-2</v>
      </c>
    </row>
    <row r="44" spans="1:16">
      <c r="A44" s="1" t="s">
        <v>69</v>
      </c>
      <c r="B44" s="4">
        <v>249</v>
      </c>
      <c r="C44" s="5">
        <v>294309.09599999979</v>
      </c>
      <c r="D44" s="5">
        <v>101535.9150000001</v>
      </c>
      <c r="E44" s="5">
        <v>52295.392000000007</v>
      </c>
      <c r="F44" s="5">
        <v>35056.703375096062</v>
      </c>
      <c r="G44" s="5">
        <v>17616.773000000001</v>
      </c>
      <c r="H44" s="6">
        <v>0.23123993558776201</v>
      </c>
      <c r="I44" s="6">
        <v>0.32507288629737602</v>
      </c>
      <c r="J44" s="6">
        <v>0.47724867724867698</v>
      </c>
      <c r="K44" s="6">
        <v>3.77845220030349E-2</v>
      </c>
      <c r="L44" s="6">
        <v>9.9578575312669906E-2</v>
      </c>
      <c r="M44" s="6">
        <v>0.163661581137309</v>
      </c>
      <c r="N44" s="6">
        <v>1.2005928853754899E-2</v>
      </c>
      <c r="O44" s="6">
        <v>6.5959952885747894E-2</v>
      </c>
      <c r="P44" s="6">
        <v>0.120360824742268</v>
      </c>
    </row>
    <row r="45" spans="1:16">
      <c r="A45" s="1" t="s">
        <v>70</v>
      </c>
      <c r="B45" s="4">
        <v>656</v>
      </c>
      <c r="C45" s="5">
        <v>481339.94600000017</v>
      </c>
      <c r="D45" s="5">
        <v>255101.99100000001</v>
      </c>
      <c r="E45" s="5">
        <v>115878.32</v>
      </c>
      <c r="F45" s="5">
        <v>73081.029984109307</v>
      </c>
      <c r="G45" s="5">
        <v>44279.059000000023</v>
      </c>
      <c r="H45" s="6">
        <v>0.28893905191873598</v>
      </c>
      <c r="I45" s="6">
        <v>0.48123620309050802</v>
      </c>
      <c r="J45" s="6">
        <v>0.67123795404002995</v>
      </c>
      <c r="K45" s="4">
        <v>0</v>
      </c>
      <c r="L45" s="6">
        <v>9.7934918648310401E-2</v>
      </c>
      <c r="M45" s="6">
        <v>0.194737568572738</v>
      </c>
      <c r="N45" s="6">
        <v>-3.7916063675832098E-2</v>
      </c>
      <c r="O45" s="6">
        <v>5.357833655706E-2</v>
      </c>
      <c r="P45" s="6">
        <v>0.139865473961584</v>
      </c>
    </row>
    <row r="46" spans="1:16">
      <c r="A46" s="1" t="s">
        <v>71</v>
      </c>
      <c r="B46" s="4">
        <v>588</v>
      </c>
      <c r="C46" s="5">
        <v>532600.60999999952</v>
      </c>
      <c r="D46" s="5">
        <v>275147.99300000002</v>
      </c>
      <c r="E46" s="5">
        <v>105032.216</v>
      </c>
      <c r="F46" s="5">
        <v>86557.289865297847</v>
      </c>
      <c r="G46" s="5">
        <v>50376.058000000012</v>
      </c>
      <c r="H46" s="6">
        <v>0.26722689075630202</v>
      </c>
      <c r="I46" s="6">
        <v>0.41317829457364302</v>
      </c>
      <c r="J46" s="6">
        <v>0.60355029585798803</v>
      </c>
      <c r="K46" s="6">
        <v>-1.7367332873880099E-2</v>
      </c>
      <c r="L46" s="6">
        <v>5.7127367784621103E-2</v>
      </c>
      <c r="M46" s="6">
        <v>0.127157894736842</v>
      </c>
      <c r="N46" s="6">
        <v>-4.0336134453781501E-2</v>
      </c>
      <c r="O46" s="6">
        <v>3.30973451327434E-2</v>
      </c>
      <c r="P46" s="6">
        <v>0.10363128491620099</v>
      </c>
    </row>
    <row r="47" spans="1:16">
      <c r="A47" s="1" t="s">
        <v>72</v>
      </c>
      <c r="B47" s="4">
        <v>86</v>
      </c>
      <c r="C47" s="5">
        <v>76406.455000000031</v>
      </c>
      <c r="D47" s="5">
        <v>25914.117999999991</v>
      </c>
      <c r="E47" s="5">
        <v>13252.955</v>
      </c>
      <c r="F47" s="5">
        <v>9269.0664507737456</v>
      </c>
      <c r="G47" s="5">
        <v>4848.4580000000014</v>
      </c>
      <c r="H47" s="6">
        <v>0.220306328870051</v>
      </c>
      <c r="I47" s="6">
        <v>0.36809027281816897</v>
      </c>
      <c r="J47" s="6">
        <v>0.52640449438202197</v>
      </c>
      <c r="K47" s="6">
        <v>1.1688654353562001E-2</v>
      </c>
      <c r="L47" s="6">
        <v>7.6690211907164504E-2</v>
      </c>
      <c r="M47" s="6">
        <v>0.14954128440367001</v>
      </c>
      <c r="N47" s="6">
        <v>8.0632090761750402E-3</v>
      </c>
      <c r="O47" s="6">
        <v>5.7791769732403901E-2</v>
      </c>
      <c r="P47" s="6">
        <v>0.117764471057884</v>
      </c>
    </row>
    <row r="48" spans="1:16">
      <c r="A48" s="1" t="s">
        <v>73</v>
      </c>
      <c r="B48" s="4">
        <v>204</v>
      </c>
      <c r="C48" s="5">
        <v>830150.83300000033</v>
      </c>
      <c r="D48" s="5">
        <v>205747.64899999989</v>
      </c>
      <c r="E48" s="5">
        <v>126821.95299999999</v>
      </c>
      <c r="F48" s="5">
        <v>128385.0598398125</v>
      </c>
      <c r="G48" s="5">
        <v>73869.657999999938</v>
      </c>
      <c r="H48" s="6">
        <v>0.149881235154394</v>
      </c>
      <c r="I48" s="6">
        <v>0.27191972363875599</v>
      </c>
      <c r="J48" s="6">
        <v>0.49155555555555602</v>
      </c>
      <c r="K48" s="6">
        <v>5.0994013746212402E-2</v>
      </c>
      <c r="L48" s="6">
        <v>0.107617878758011</v>
      </c>
      <c r="M48" s="6">
        <v>0.204391891891892</v>
      </c>
      <c r="N48" s="6">
        <v>3.1283256240319503E-2</v>
      </c>
      <c r="O48" s="6">
        <v>8.3552273383345504E-2</v>
      </c>
      <c r="P48" s="6">
        <v>0.153465990375862</v>
      </c>
    </row>
    <row r="49" spans="1:16">
      <c r="A49" s="1" t="s">
        <v>74</v>
      </c>
      <c r="B49" s="4">
        <v>143</v>
      </c>
      <c r="C49" s="5">
        <v>1268082.561</v>
      </c>
      <c r="D49" s="5">
        <v>476200.75300000008</v>
      </c>
      <c r="E49" s="5">
        <v>225013.1460000001</v>
      </c>
      <c r="F49" s="5">
        <v>219424.82924218921</v>
      </c>
      <c r="G49" s="5">
        <v>129567.13099999999</v>
      </c>
      <c r="H49" s="6">
        <v>0.19061488673139201</v>
      </c>
      <c r="I49" s="6">
        <v>0.32653061224489799</v>
      </c>
      <c r="J49" s="6">
        <v>0.46236576246917499</v>
      </c>
      <c r="K49" s="6">
        <v>5.1811385853938997E-2</v>
      </c>
      <c r="L49" s="6">
        <v>0.124231242312423</v>
      </c>
      <c r="M49" s="6">
        <v>0.233205705887993</v>
      </c>
      <c r="N49" s="6">
        <v>2.46827689468988E-2</v>
      </c>
      <c r="O49" s="6">
        <v>6.5264082788245595E-2</v>
      </c>
      <c r="P49" s="6">
        <v>0.119583333333333</v>
      </c>
    </row>
    <row r="50" spans="1:16">
      <c r="A50" s="1" t="s">
        <v>75</v>
      </c>
      <c r="B50" s="4">
        <v>248</v>
      </c>
      <c r="C50" s="5">
        <v>1076911.6229999999</v>
      </c>
      <c r="D50" s="5">
        <v>287457.46999999991</v>
      </c>
      <c r="E50" s="5">
        <v>180307.41899999999</v>
      </c>
      <c r="F50" s="5">
        <v>164606.95950361129</v>
      </c>
      <c r="G50" s="5">
        <v>116573.364</v>
      </c>
      <c r="H50" s="6">
        <v>0.20307814699222801</v>
      </c>
      <c r="I50" s="6">
        <v>0.33624999999999999</v>
      </c>
      <c r="J50" s="6">
        <v>0.55932822197882404</v>
      </c>
      <c r="K50" s="6">
        <v>7.3381294964028801E-2</v>
      </c>
      <c r="L50" s="6">
        <v>0.13830164166765099</v>
      </c>
      <c r="M50" s="6">
        <v>0.205821205821206</v>
      </c>
      <c r="N50" s="6">
        <v>4.6131805157593103E-2</v>
      </c>
      <c r="O50" s="6">
        <v>9.5337699596520706E-2</v>
      </c>
      <c r="P50" s="6">
        <v>0.16112366806587</v>
      </c>
    </row>
    <row r="51" spans="1:16">
      <c r="A51" s="1" t="s">
        <v>76</v>
      </c>
      <c r="B51" s="4">
        <v>1315</v>
      </c>
      <c r="C51" s="5">
        <v>438341.74599999998</v>
      </c>
      <c r="D51" s="5">
        <v>252439.12199999989</v>
      </c>
      <c r="E51" s="5">
        <v>93451.738000000027</v>
      </c>
      <c r="F51" s="5">
        <v>109168.96606094269</v>
      </c>
      <c r="G51" s="5">
        <v>75163.18299999999</v>
      </c>
      <c r="H51" s="6">
        <v>0.45</v>
      </c>
      <c r="I51" s="6">
        <v>0.90718405873099095</v>
      </c>
      <c r="J51" s="4">
        <v>1</v>
      </c>
      <c r="K51" s="4">
        <v>0</v>
      </c>
      <c r="L51" s="6">
        <v>0.178832116788321</v>
      </c>
      <c r="M51" s="6">
        <v>0.625407166123778</v>
      </c>
      <c r="N51" s="6">
        <v>-2.8000000000000001E-2</v>
      </c>
      <c r="O51" s="6">
        <v>0.20069087222618601</v>
      </c>
      <c r="P51" s="6">
        <v>0.58807588075880801</v>
      </c>
    </row>
    <row r="52" spans="1:16">
      <c r="A52" s="1" t="s">
        <v>77</v>
      </c>
      <c r="B52" s="4">
        <v>1553</v>
      </c>
      <c r="C52" s="5">
        <v>893332.34699999995</v>
      </c>
      <c r="D52" s="5">
        <v>294884.15600000002</v>
      </c>
      <c r="E52" s="5">
        <v>127134.28</v>
      </c>
      <c r="F52" s="5">
        <v>92989.450537480632</v>
      </c>
      <c r="G52" s="5">
        <v>65245.996000000006</v>
      </c>
      <c r="H52" s="6">
        <v>0.19218910585817101</v>
      </c>
      <c r="I52" s="6">
        <v>0.28037383177570102</v>
      </c>
      <c r="J52" s="6">
        <v>0.40373134328358201</v>
      </c>
      <c r="K52" s="6">
        <v>-1.4534883720929999E-4</v>
      </c>
      <c r="L52" s="6">
        <v>6.4594072164948502E-2</v>
      </c>
      <c r="M52" s="6">
        <v>0.12549329123914801</v>
      </c>
      <c r="N52" s="6">
        <v>-5.9238095238095204E-3</v>
      </c>
      <c r="O52" s="6">
        <v>5.1579136618789802E-2</v>
      </c>
      <c r="P52" s="6">
        <v>9.9663299663299704E-2</v>
      </c>
    </row>
    <row r="53" spans="1:16">
      <c r="A53" s="1" t="s">
        <v>78</v>
      </c>
      <c r="B53" s="4">
        <v>1874</v>
      </c>
      <c r="C53" s="5">
        <v>1279630.639</v>
      </c>
      <c r="D53" s="5">
        <v>260748.58100000001</v>
      </c>
      <c r="E53" s="5">
        <v>201244.94899999999</v>
      </c>
      <c r="F53" s="5">
        <v>137508.65920119541</v>
      </c>
      <c r="G53" s="5">
        <v>61848.449999999983</v>
      </c>
      <c r="H53" s="6">
        <v>0.110898181018504</v>
      </c>
      <c r="I53" s="6">
        <v>0.28419201324229298</v>
      </c>
      <c r="J53" s="4">
        <v>1</v>
      </c>
      <c r="K53" s="6">
        <v>-8.1632653061224492</v>
      </c>
      <c r="L53" s="6">
        <v>2.17391304347826E-3</v>
      </c>
      <c r="M53" s="6">
        <v>8.8348416289592793E-2</v>
      </c>
      <c r="N53" s="6">
        <v>-8.1052631578947398</v>
      </c>
      <c r="O53" s="6">
        <v>-2.4598393574297201E-3</v>
      </c>
      <c r="P53" s="6">
        <v>6.5848849945235502E-2</v>
      </c>
    </row>
    <row r="54" spans="1:16">
      <c r="A54" s="1" t="s">
        <v>79</v>
      </c>
      <c r="B54" s="4">
        <v>139</v>
      </c>
      <c r="C54" s="5">
        <v>43845.41599999999</v>
      </c>
      <c r="D54" s="5">
        <v>15323.236000000001</v>
      </c>
      <c r="E54" s="5">
        <v>4949.5660000000007</v>
      </c>
      <c r="F54" s="5">
        <v>3420.0546634159382</v>
      </c>
      <c r="G54" s="5">
        <v>1940.24</v>
      </c>
      <c r="H54" s="6">
        <v>0.205380770361658</v>
      </c>
      <c r="I54" s="6">
        <v>0.29755579171094598</v>
      </c>
      <c r="J54" s="6">
        <v>0.38859180035650598</v>
      </c>
      <c r="K54" s="6">
        <v>4.2585941508466001E-4</v>
      </c>
      <c r="L54" s="6">
        <v>5.0969435272203899E-2</v>
      </c>
      <c r="M54" s="6">
        <v>9.2341168138495106E-2</v>
      </c>
      <c r="N54" s="6">
        <v>-1.7342226782965601E-2</v>
      </c>
      <c r="O54" s="6">
        <v>3.6223277909738699E-2</v>
      </c>
      <c r="P54" s="6">
        <v>7.5210719688783206E-2</v>
      </c>
    </row>
    <row r="55" spans="1:16">
      <c r="A55" s="1" t="s">
        <v>80</v>
      </c>
      <c r="B55" s="4">
        <v>34</v>
      </c>
      <c r="C55" s="5">
        <v>3116654.503</v>
      </c>
      <c r="D55" s="5">
        <v>1024989.7659999999</v>
      </c>
      <c r="E55" s="5">
        <v>668520.89</v>
      </c>
      <c r="F55" s="5">
        <v>446765.29143944522</v>
      </c>
      <c r="G55" s="5">
        <v>232994.94200000001</v>
      </c>
      <c r="H55" s="6">
        <v>0.194738334678563</v>
      </c>
      <c r="I55" s="6">
        <v>0.25956264964086201</v>
      </c>
      <c r="J55" s="6">
        <v>0.35954101147471301</v>
      </c>
      <c r="K55" s="6">
        <v>5.0958748718396202E-2</v>
      </c>
      <c r="L55" s="6">
        <v>0.104077150397703</v>
      </c>
      <c r="M55" s="6">
        <v>0.15507487520798699</v>
      </c>
      <c r="N55" s="6">
        <v>2.3329940816852902E-2</v>
      </c>
      <c r="O55" s="6">
        <v>5.5514179847834598E-2</v>
      </c>
      <c r="P55" s="6">
        <v>9.0714100347373094E-2</v>
      </c>
    </row>
    <row r="56" spans="1:16">
      <c r="A56" s="1" t="s">
        <v>81</v>
      </c>
      <c r="B56" s="4">
        <v>539</v>
      </c>
      <c r="C56" s="5">
        <v>528775.61400000018</v>
      </c>
      <c r="D56" s="5">
        <v>301424.39600000012</v>
      </c>
      <c r="E56" s="5">
        <v>279310.2620000001</v>
      </c>
      <c r="F56" s="5">
        <v>151771.56602305709</v>
      </c>
      <c r="G56" s="5">
        <v>83116.200000000012</v>
      </c>
      <c r="H56" s="6">
        <v>0.31171171171171203</v>
      </c>
      <c r="I56" s="6">
        <v>0.54230769230769205</v>
      </c>
      <c r="J56" s="6">
        <v>0.74941884315602403</v>
      </c>
      <c r="K56" s="6">
        <v>-0.327631578947368</v>
      </c>
      <c r="L56" s="6">
        <v>0.121311475409836</v>
      </c>
      <c r="M56" s="6">
        <v>0.30812324929972001</v>
      </c>
      <c r="N56" s="6">
        <v>-0.437931034482759</v>
      </c>
      <c r="O56" s="6">
        <v>3.7493751041493099E-2</v>
      </c>
      <c r="P56" s="6">
        <v>0.19171325221966501</v>
      </c>
    </row>
    <row r="57" spans="1:16">
      <c r="A57" s="1" t="s">
        <v>82</v>
      </c>
      <c r="B57" s="4">
        <v>186</v>
      </c>
      <c r="C57" s="5">
        <v>338176.69000000012</v>
      </c>
      <c r="D57" s="5">
        <v>106344.371</v>
      </c>
      <c r="E57" s="5">
        <v>86307.034000000014</v>
      </c>
      <c r="F57" s="5">
        <v>58617.207428905487</v>
      </c>
      <c r="G57" s="5">
        <v>34035.593000000008</v>
      </c>
      <c r="H57" s="6">
        <v>0.112330429028345</v>
      </c>
      <c r="I57" s="6">
        <v>0.26255722911551999</v>
      </c>
      <c r="J57" s="6">
        <v>0.51454224541478</v>
      </c>
      <c r="K57" s="6">
        <v>1.37956748695004E-2</v>
      </c>
      <c r="L57" s="6">
        <v>0.10943972095051201</v>
      </c>
      <c r="M57" s="6">
        <v>0.24878048780487799</v>
      </c>
      <c r="N57" s="6">
        <v>4.1727672035139097E-3</v>
      </c>
      <c r="O57" s="6">
        <v>6.6096561553536395E-2</v>
      </c>
      <c r="P57" s="6">
        <v>0.180292861500915</v>
      </c>
    </row>
    <row r="58" spans="1:16">
      <c r="A58" s="1" t="s">
        <v>83</v>
      </c>
      <c r="B58" s="4">
        <v>431</v>
      </c>
      <c r="C58" s="5">
        <v>1865349.9210000001</v>
      </c>
      <c r="D58" s="5">
        <v>247082.17600000001</v>
      </c>
      <c r="E58" s="5">
        <v>153604.40100000001</v>
      </c>
      <c r="F58" s="5">
        <v>94924.015048443864</v>
      </c>
      <c r="G58" s="5">
        <v>52285.57699999999</v>
      </c>
      <c r="H58" s="6">
        <v>8.64746512572796E-2</v>
      </c>
      <c r="I58" s="6">
        <v>0.19942028985507201</v>
      </c>
      <c r="J58" s="6">
        <v>0.33360323886639698</v>
      </c>
      <c r="K58" s="6">
        <v>2.4869888475836399E-3</v>
      </c>
      <c r="L58" s="6">
        <v>3.3487833140208603E-2</v>
      </c>
      <c r="M58" s="6">
        <v>0.105110547299746</v>
      </c>
      <c r="N58" s="6">
        <v>-8.5155296987895306E-3</v>
      </c>
      <c r="O58" s="6">
        <v>2.4656569214512199E-2</v>
      </c>
      <c r="P58" s="6">
        <v>6.95906432748538E-2</v>
      </c>
    </row>
    <row r="59" spans="1:16">
      <c r="A59" s="1" t="s">
        <v>84</v>
      </c>
      <c r="B59" s="4">
        <v>438</v>
      </c>
      <c r="C59" s="5">
        <v>294376.06500000012</v>
      </c>
      <c r="D59" s="5">
        <v>68037.172000000035</v>
      </c>
      <c r="E59" s="5">
        <v>41717.286000000007</v>
      </c>
      <c r="F59" s="5">
        <v>23495.702015301289</v>
      </c>
      <c r="G59" s="5">
        <v>12634.94999999999</v>
      </c>
      <c r="H59" s="6">
        <v>0.132551319648094</v>
      </c>
      <c r="I59" s="6">
        <v>0.19973753280839901</v>
      </c>
      <c r="J59" s="6">
        <v>0.31496062992126</v>
      </c>
      <c r="K59" s="6">
        <v>1.35781858653311E-2</v>
      </c>
      <c r="L59" s="6">
        <v>5.1260504201680698E-2</v>
      </c>
      <c r="M59" s="6">
        <v>9.3700787401574795E-2</v>
      </c>
      <c r="N59" s="6">
        <v>1.4564686737184699E-3</v>
      </c>
      <c r="O59" s="6">
        <v>3.3726415094339601E-2</v>
      </c>
      <c r="P59" s="6">
        <v>6.6442048517520197E-2</v>
      </c>
    </row>
    <row r="60" spans="1:16">
      <c r="A60" s="1" t="s">
        <v>85</v>
      </c>
      <c r="B60" s="4">
        <v>271</v>
      </c>
      <c r="C60" s="5">
        <v>200580.66</v>
      </c>
      <c r="D60" s="5">
        <v>41960.90800000001</v>
      </c>
      <c r="E60" s="5">
        <v>22852.791000000001</v>
      </c>
      <c r="F60" s="5">
        <v>8671.6028506072416</v>
      </c>
      <c r="G60" s="5">
        <v>2947.8999999999992</v>
      </c>
      <c r="H60" s="6">
        <v>0.100913838120104</v>
      </c>
      <c r="I60" s="6">
        <v>0.17418351477449501</v>
      </c>
      <c r="J60" s="6">
        <v>0.31095699593965798</v>
      </c>
      <c r="K60" s="6">
        <v>-1.7109964271536299E-2</v>
      </c>
      <c r="L60" s="6">
        <v>2.70833333333333E-2</v>
      </c>
      <c r="M60" s="6">
        <v>6.2194510501527599E-2</v>
      </c>
      <c r="N60" s="6">
        <v>-3.0789473684210499E-2</v>
      </c>
      <c r="O60" s="6">
        <v>1.2894736842105301E-2</v>
      </c>
      <c r="P60" s="6">
        <v>4.96434937611408E-2</v>
      </c>
    </row>
    <row r="61" spans="1:16">
      <c r="A61" s="1" t="s">
        <v>86</v>
      </c>
      <c r="B61" s="4">
        <v>486</v>
      </c>
      <c r="C61" s="5">
        <v>2011472.6090000011</v>
      </c>
      <c r="D61" s="5">
        <v>594056.53100000008</v>
      </c>
      <c r="E61" s="5">
        <v>506063.22199999978</v>
      </c>
      <c r="F61" s="5">
        <v>304576.34064607258</v>
      </c>
      <c r="G61" s="5">
        <v>165373.18599999999</v>
      </c>
      <c r="H61" s="6">
        <v>0.14111418047882099</v>
      </c>
      <c r="I61" s="6">
        <v>0.25275871349751</v>
      </c>
      <c r="J61" s="6">
        <v>0.400872068647455</v>
      </c>
      <c r="K61" s="6">
        <v>5.4893837389953397E-2</v>
      </c>
      <c r="L61" s="6">
        <v>0.117156862745098</v>
      </c>
      <c r="M61" s="6">
        <v>0.207328764329131</v>
      </c>
      <c r="N61" s="6">
        <v>2.8594708833040501E-2</v>
      </c>
      <c r="O61" s="6">
        <v>7.6320650166235696E-2</v>
      </c>
      <c r="P61" s="6">
        <v>0.135372069317023</v>
      </c>
    </row>
    <row r="62" spans="1:16">
      <c r="A62" s="1" t="s">
        <v>87</v>
      </c>
      <c r="B62" s="4">
        <v>777</v>
      </c>
      <c r="C62" s="5">
        <v>292242.81799999991</v>
      </c>
      <c r="D62" s="5">
        <v>104443.644</v>
      </c>
      <c r="E62" s="5">
        <v>100019.417</v>
      </c>
      <c r="F62" s="5">
        <v>72925.011825194117</v>
      </c>
      <c r="G62" s="5">
        <v>44273.632999999987</v>
      </c>
      <c r="H62" s="6">
        <v>0.238983050847458</v>
      </c>
      <c r="I62" s="6">
        <v>0.49750534568781202</v>
      </c>
      <c r="J62" s="6">
        <v>0.99043062200956899</v>
      </c>
      <c r="K62" s="6">
        <v>-6.8684210526315796</v>
      </c>
      <c r="L62" s="6">
        <v>6.21064539332691E-2</v>
      </c>
      <c r="M62" s="6">
        <v>0.32639405204460997</v>
      </c>
      <c r="N62" s="6">
        <v>-6.7880794701986797</v>
      </c>
      <c r="O62" s="6">
        <v>1.02534371376512E-2</v>
      </c>
      <c r="P62" s="6">
        <v>0.21147132169576099</v>
      </c>
    </row>
    <row r="63" spans="1:16">
      <c r="A63" s="1" t="s">
        <v>88</v>
      </c>
      <c r="B63" s="4">
        <v>307</v>
      </c>
      <c r="C63" s="5">
        <v>124236.004</v>
      </c>
      <c r="D63" s="5">
        <v>49409.006000000001</v>
      </c>
      <c r="E63" s="5">
        <v>14444.172</v>
      </c>
      <c r="F63" s="5">
        <v>9187.9739287328575</v>
      </c>
      <c r="G63" s="5">
        <v>6175.4430000000002</v>
      </c>
      <c r="H63" s="6">
        <v>0.209923664122137</v>
      </c>
      <c r="I63" s="6">
        <v>0.33819405496354499</v>
      </c>
      <c r="J63" s="6">
        <v>0.46844660194174798</v>
      </c>
      <c r="K63" s="6">
        <v>-5.0903901046622298E-2</v>
      </c>
      <c r="L63" s="6">
        <v>4.04385964912281E-2</v>
      </c>
      <c r="M63" s="6">
        <v>0.103092160888996</v>
      </c>
      <c r="N63" s="6">
        <v>-7.3186528497409295E-2</v>
      </c>
      <c r="O63" s="6">
        <v>3.0377166156982702E-2</v>
      </c>
      <c r="P63" s="6">
        <v>9.1035441278665696E-2</v>
      </c>
    </row>
    <row r="64" spans="1:16">
      <c r="A64" s="1" t="s">
        <v>89</v>
      </c>
      <c r="B64" s="4">
        <v>643</v>
      </c>
      <c r="C64" s="5">
        <v>276303.28000000003</v>
      </c>
      <c r="D64" s="5">
        <v>165624.484</v>
      </c>
      <c r="E64" s="5">
        <v>133460.17600000001</v>
      </c>
      <c r="F64" s="5">
        <v>82924.546612039892</v>
      </c>
      <c r="G64" s="5">
        <v>53968.352999999966</v>
      </c>
      <c r="H64" s="6">
        <v>0.56577415599534298</v>
      </c>
      <c r="I64" s="6">
        <v>0.71168224299065397</v>
      </c>
      <c r="J64" s="6">
        <v>0.86903831118061003</v>
      </c>
      <c r="K64" s="6">
        <v>0.18584551916546399</v>
      </c>
      <c r="L64" s="6">
        <v>0.5</v>
      </c>
      <c r="M64" s="6">
        <v>0.647800296589224</v>
      </c>
      <c r="N64" s="6">
        <v>-8.9354838709677399E-3</v>
      </c>
      <c r="O64" s="6">
        <v>0.32625135037810599</v>
      </c>
      <c r="P64" s="6">
        <v>0.58850733051264403</v>
      </c>
    </row>
    <row r="65" spans="1:16">
      <c r="A65" s="1" t="s">
        <v>90</v>
      </c>
      <c r="B65" s="4">
        <v>895</v>
      </c>
      <c r="C65" s="5">
        <v>670607.85000000009</v>
      </c>
      <c r="D65" s="5">
        <v>91725.030999999988</v>
      </c>
      <c r="E65" s="5">
        <v>32000.382999999991</v>
      </c>
      <c r="F65" s="5">
        <v>23172.958574538821</v>
      </c>
      <c r="G65" s="5">
        <v>-46536.767999999996</v>
      </c>
      <c r="H65" s="6">
        <v>0.14218009478672999</v>
      </c>
      <c r="I65" s="6">
        <v>0.30027297543221099</v>
      </c>
      <c r="J65" s="6">
        <v>0.45705128205128198</v>
      </c>
      <c r="K65" s="6">
        <v>-9.6057409648971095E-2</v>
      </c>
      <c r="L65" s="6">
        <v>8.3850042926643206E-2</v>
      </c>
      <c r="M65" s="6">
        <v>0.223214285714286</v>
      </c>
      <c r="N65" s="6">
        <v>-0.20680360127230599</v>
      </c>
      <c r="O65" s="6">
        <v>4.5699999999999998E-2</v>
      </c>
      <c r="P65" s="6">
        <v>0.183625730994152</v>
      </c>
    </row>
    <row r="66" spans="1:16">
      <c r="A66" s="1" t="s">
        <v>91</v>
      </c>
      <c r="B66" s="4">
        <v>312</v>
      </c>
      <c r="C66" s="5">
        <v>200769.22200000001</v>
      </c>
      <c r="D66" s="5">
        <v>57220.125999999997</v>
      </c>
      <c r="E66" s="5">
        <v>45139.121000000006</v>
      </c>
      <c r="F66" s="5">
        <v>31256.751640318209</v>
      </c>
      <c r="G66" s="5">
        <v>14476.019</v>
      </c>
      <c r="H66" s="6">
        <v>0.22561099492082501</v>
      </c>
      <c r="I66" s="6">
        <v>0.404386777880754</v>
      </c>
      <c r="J66" s="6">
        <v>0.64954128440366998</v>
      </c>
      <c r="K66" s="6">
        <v>3.8744315739429901E-2</v>
      </c>
      <c r="L66" s="6">
        <v>0.16743737957610799</v>
      </c>
      <c r="M66" s="6">
        <v>0.33873366068181798</v>
      </c>
      <c r="N66" s="6">
        <v>-4.8331751478425901E-3</v>
      </c>
      <c r="O66" s="6">
        <v>0.10868733256793001</v>
      </c>
      <c r="P66" s="6">
        <v>0.32465753424657501</v>
      </c>
    </row>
    <row r="67" spans="1:16">
      <c r="A67" s="1" t="s">
        <v>92</v>
      </c>
      <c r="B67" s="4">
        <v>752</v>
      </c>
      <c r="C67" s="5">
        <v>286537.49099999998</v>
      </c>
      <c r="D67" s="5">
        <v>114717.30100000001</v>
      </c>
      <c r="E67" s="5">
        <v>59354.449000000022</v>
      </c>
      <c r="F67" s="5">
        <v>50709.920683041593</v>
      </c>
      <c r="G67" s="5">
        <v>30290.373</v>
      </c>
      <c r="H67" s="6">
        <v>0.33510436432637603</v>
      </c>
      <c r="I67" s="6">
        <v>0.65720903300521105</v>
      </c>
      <c r="J67" s="6">
        <v>0.84727272727272696</v>
      </c>
      <c r="K67" s="6">
        <v>4.7268500581170103E-2</v>
      </c>
      <c r="L67" s="6">
        <v>0.27278477033963999</v>
      </c>
      <c r="M67" s="6">
        <v>0.57703081232493003</v>
      </c>
      <c r="N67" s="6">
        <v>4.3042452830189003E-4</v>
      </c>
      <c r="O67" s="6">
        <v>0.15210991167811599</v>
      </c>
      <c r="P67" s="6">
        <v>0.50717703349282295</v>
      </c>
    </row>
    <row r="68" spans="1:16">
      <c r="A68" s="1" t="s">
        <v>93</v>
      </c>
      <c r="B68" s="4">
        <v>332</v>
      </c>
      <c r="C68" s="5">
        <v>151502.51500000001</v>
      </c>
      <c r="D68" s="5">
        <v>59774.720000000001</v>
      </c>
      <c r="E68" s="5">
        <v>25851.528999999999</v>
      </c>
      <c r="F68" s="5">
        <v>15099.55736482869</v>
      </c>
      <c r="G68" s="5">
        <v>3726.1680000000001</v>
      </c>
      <c r="H68" s="6">
        <v>0.23055555555555601</v>
      </c>
      <c r="I68" s="6">
        <v>0.35714285714285698</v>
      </c>
      <c r="J68" s="6">
        <v>0.52330097087378602</v>
      </c>
      <c r="K68" s="6">
        <v>-1.45637366201752E-3</v>
      </c>
      <c r="L68" s="6">
        <v>6.5944645006016794E-2</v>
      </c>
      <c r="M68" s="6">
        <v>0.14398422090729801</v>
      </c>
      <c r="N68" s="6">
        <v>-3.8024971623155497E-2</v>
      </c>
      <c r="O68" s="6">
        <v>4.16312959818902E-2</v>
      </c>
      <c r="P68" s="6">
        <v>0.101351351351351</v>
      </c>
    </row>
    <row r="69" spans="1:16">
      <c r="A69" s="1" t="s">
        <v>94</v>
      </c>
      <c r="B69" s="4">
        <v>32</v>
      </c>
      <c r="C69" s="5">
        <v>253669.2300000001</v>
      </c>
      <c r="D69" s="5">
        <v>53682.082999999977</v>
      </c>
      <c r="E69" s="5">
        <v>22679.31</v>
      </c>
      <c r="F69" s="5">
        <v>33788.302524657993</v>
      </c>
      <c r="G69" s="5">
        <v>23229.8</v>
      </c>
      <c r="H69" s="6">
        <v>0.106997621220193</v>
      </c>
      <c r="I69" s="6">
        <v>0.18566392479436</v>
      </c>
      <c r="J69" s="6">
        <v>0.28400177593606601</v>
      </c>
      <c r="K69" s="6">
        <v>7.2340280922079905E-2</v>
      </c>
      <c r="L69" s="6">
        <v>0.15026221772649501</v>
      </c>
      <c r="M69" s="6">
        <v>0.19613259668508301</v>
      </c>
      <c r="N69" s="6">
        <v>5.4147568739352198E-2</v>
      </c>
      <c r="O69" s="6">
        <v>0.10725635225711599</v>
      </c>
      <c r="P69" s="6">
        <v>0.14326647564469899</v>
      </c>
    </row>
    <row r="70" spans="1:16">
      <c r="A70" s="1" t="s">
        <v>95</v>
      </c>
      <c r="B70" s="4">
        <v>410</v>
      </c>
      <c r="C70" s="5">
        <v>498158.17700000003</v>
      </c>
      <c r="D70" s="5">
        <v>182662.71900000001</v>
      </c>
      <c r="E70" s="5">
        <v>72383.031000000017</v>
      </c>
      <c r="F70" s="5">
        <v>43562.292040041837</v>
      </c>
      <c r="G70" s="5">
        <v>26926.535000000011</v>
      </c>
      <c r="H70" s="6">
        <v>0.25545135712107397</v>
      </c>
      <c r="I70" s="6">
        <v>0.42860958995592402</v>
      </c>
      <c r="J70" s="6">
        <v>0.61706078122263097</v>
      </c>
      <c r="K70" s="6">
        <v>-4.4819819819819796E-3</v>
      </c>
      <c r="L70" s="6">
        <v>4.4109033511032701E-2</v>
      </c>
      <c r="M70" s="6">
        <v>8.7618311825264097E-2</v>
      </c>
      <c r="N70" s="6">
        <v>-2.0446134658242899E-2</v>
      </c>
      <c r="O70" s="6">
        <v>1.8356978527607402E-2</v>
      </c>
      <c r="P70" s="6">
        <v>5.82750582750583E-2</v>
      </c>
    </row>
    <row r="71" spans="1:16">
      <c r="A71" s="1" t="s">
        <v>96</v>
      </c>
      <c r="B71" s="4">
        <v>212</v>
      </c>
      <c r="C71" s="5">
        <v>631474.13400000031</v>
      </c>
      <c r="D71" s="5">
        <v>102753.9</v>
      </c>
      <c r="E71" s="5">
        <v>44692.972999999984</v>
      </c>
      <c r="F71" s="5">
        <v>31399.919668391991</v>
      </c>
      <c r="G71" s="5">
        <v>13130.498</v>
      </c>
      <c r="H71" s="6">
        <v>8.9121155303785907E-2</v>
      </c>
      <c r="I71" s="6">
        <v>0.16066379840196701</v>
      </c>
      <c r="J71" s="6">
        <v>0.24770184564954001</v>
      </c>
      <c r="K71" s="6">
        <v>7.9478093850382497E-3</v>
      </c>
      <c r="L71" s="6">
        <v>3.0208771336254499E-2</v>
      </c>
      <c r="M71" s="6">
        <v>5.4897472020484603E-2</v>
      </c>
      <c r="N71" s="6">
        <v>-1.80195640981637E-3</v>
      </c>
      <c r="O71" s="6">
        <v>1.6447392057253301E-2</v>
      </c>
      <c r="P71" s="6">
        <v>3.5062750679259902E-2</v>
      </c>
    </row>
    <row r="72" spans="1:16">
      <c r="A72" s="1" t="s">
        <v>97</v>
      </c>
      <c r="B72" s="4">
        <v>121</v>
      </c>
      <c r="C72" s="5">
        <v>380580.10599999991</v>
      </c>
      <c r="D72" s="5">
        <v>135246.88600000009</v>
      </c>
      <c r="E72" s="5">
        <v>53574.212999999989</v>
      </c>
      <c r="F72" s="5">
        <v>39797.341830391713</v>
      </c>
      <c r="G72" s="5">
        <v>24700.717000000001</v>
      </c>
      <c r="H72" s="6">
        <v>0.31531531531531498</v>
      </c>
      <c r="I72" s="6">
        <v>0.4</v>
      </c>
      <c r="J72" s="6">
        <v>0.51136787178531495</v>
      </c>
      <c r="K72" s="6">
        <v>1.12806901128069E-2</v>
      </c>
      <c r="L72" s="6">
        <v>4.2495126705653002E-2</v>
      </c>
      <c r="M72" s="6">
        <v>0.109668131852194</v>
      </c>
      <c r="N72" s="4">
        <v>0</v>
      </c>
      <c r="O72" s="6">
        <v>2.7736164020031699E-2</v>
      </c>
      <c r="P72" s="6">
        <v>7.2622779519331201E-2</v>
      </c>
    </row>
    <row r="73" spans="1:16">
      <c r="A73" s="1" t="s">
        <v>98</v>
      </c>
      <c r="B73" s="4">
        <v>1079</v>
      </c>
      <c r="C73" s="5">
        <v>1735757.3629999999</v>
      </c>
      <c r="D73" s="5">
        <v>273319.51699999988</v>
      </c>
      <c r="E73" s="5">
        <v>111976.85799999999</v>
      </c>
      <c r="F73" s="5">
        <v>83740.719010429893</v>
      </c>
      <c r="G73" s="5">
        <v>65778.368000000017</v>
      </c>
      <c r="H73" s="6">
        <v>9.8086124401913902E-2</v>
      </c>
      <c r="I73" s="6">
        <v>0.19170243204578</v>
      </c>
      <c r="J73" s="6">
        <v>0.331168831168831</v>
      </c>
      <c r="K73" s="6">
        <v>1.1340206185566999E-3</v>
      </c>
      <c r="L73" s="6">
        <v>3.2154296345613398E-2</v>
      </c>
      <c r="M73" s="6">
        <v>8.1809640818096399E-2</v>
      </c>
      <c r="N73" s="6">
        <v>-6.6617320503331004E-4</v>
      </c>
      <c r="O73" s="6">
        <v>2.3797206414899099E-2</v>
      </c>
      <c r="P73" s="6">
        <v>6.2626262626262599E-2</v>
      </c>
    </row>
    <row r="74" spans="1:16">
      <c r="A74" s="1" t="s">
        <v>99</v>
      </c>
      <c r="B74" s="4">
        <v>252</v>
      </c>
      <c r="C74" s="5">
        <v>2672441.5079999999</v>
      </c>
      <c r="D74" s="5">
        <v>871805.57200000004</v>
      </c>
      <c r="E74" s="5">
        <v>299298.36400000018</v>
      </c>
      <c r="F74" s="5">
        <v>167229.30180672271</v>
      </c>
      <c r="G74" s="5">
        <v>146869.81400000001</v>
      </c>
      <c r="H74" s="6">
        <v>0.244364100382816</v>
      </c>
      <c r="I74" s="6">
        <v>0.37571214392803598</v>
      </c>
      <c r="J74" s="6">
        <v>0.51299685278004403</v>
      </c>
      <c r="K74" s="6">
        <v>2.5190839694656502E-3</v>
      </c>
      <c r="L74" s="6">
        <v>4.1809101602017701E-2</v>
      </c>
      <c r="M74" s="6">
        <v>8.6407965627770603E-2</v>
      </c>
      <c r="N74" s="6">
        <v>-1.8290854572713601E-2</v>
      </c>
      <c r="O74" s="6">
        <v>2.2596505910660099E-2</v>
      </c>
      <c r="P74" s="6">
        <v>5.9233008479939203E-2</v>
      </c>
    </row>
    <row r="75" spans="1:16">
      <c r="A75" s="1" t="s">
        <v>100</v>
      </c>
      <c r="B75" s="4">
        <v>215</v>
      </c>
      <c r="C75" s="5">
        <v>1371900.165</v>
      </c>
      <c r="D75" s="5">
        <v>333504.73399999988</v>
      </c>
      <c r="E75" s="5">
        <v>86475.879000000001</v>
      </c>
      <c r="F75" s="5">
        <v>50645.575862181002</v>
      </c>
      <c r="G75" s="5">
        <v>26626.332999999999</v>
      </c>
      <c r="H75" s="6">
        <v>0.208697419223735</v>
      </c>
      <c r="I75" s="6">
        <v>0.27423469387755101</v>
      </c>
      <c r="J75" s="6">
        <v>0.34767836919592299</v>
      </c>
      <c r="K75" s="6">
        <v>8.9021220294226606E-3</v>
      </c>
      <c r="L75" s="6">
        <v>3.1448202959830897E-2</v>
      </c>
      <c r="M75" s="6">
        <v>5.3045186640471503E-2</v>
      </c>
      <c r="N75" s="6">
        <v>1.5670103092783501E-3</v>
      </c>
      <c r="O75" s="6">
        <v>2.0802834865324998E-2</v>
      </c>
      <c r="P75" s="6">
        <v>3.38632162661738E-2</v>
      </c>
    </row>
    <row r="76" spans="1:16">
      <c r="A76" s="1" t="s">
        <v>101</v>
      </c>
      <c r="B76" s="4">
        <v>113</v>
      </c>
      <c r="C76" s="5">
        <v>51185.817999999999</v>
      </c>
      <c r="D76" s="5">
        <v>37864.68499999999</v>
      </c>
      <c r="E76" s="5">
        <v>31756.866999999991</v>
      </c>
      <c r="F76" s="5">
        <v>25174.869347693071</v>
      </c>
      <c r="G76" s="5">
        <v>14247.063</v>
      </c>
      <c r="H76" s="6">
        <v>0.62871287128712905</v>
      </c>
      <c r="I76" s="6">
        <v>0.70764416629414395</v>
      </c>
      <c r="J76" s="6">
        <v>0.80246913580246904</v>
      </c>
      <c r="K76" s="6">
        <v>0.37979584653291099</v>
      </c>
      <c r="L76" s="6">
        <v>0.58024096385542201</v>
      </c>
      <c r="M76" s="6">
        <v>0.66761720086688703</v>
      </c>
      <c r="N76" s="6">
        <v>0.19430604982206401</v>
      </c>
      <c r="O76" s="6">
        <v>0.35574229691876802</v>
      </c>
      <c r="P76" s="6">
        <v>0.56660039761431402</v>
      </c>
    </row>
    <row r="77" spans="1:16">
      <c r="A77" s="1" t="s">
        <v>102</v>
      </c>
      <c r="B77" s="4">
        <v>649</v>
      </c>
      <c r="C77" s="5">
        <v>924434.77599999995</v>
      </c>
      <c r="D77" s="5">
        <v>338048.46700000012</v>
      </c>
      <c r="E77" s="5">
        <v>101462.742</v>
      </c>
      <c r="F77" s="5">
        <v>70089.366717563884</v>
      </c>
      <c r="G77" s="5">
        <v>42244.552999999993</v>
      </c>
      <c r="H77" s="6">
        <v>0.25618631732168801</v>
      </c>
      <c r="I77" s="6">
        <v>0.38442822384428199</v>
      </c>
      <c r="J77" s="6">
        <v>0.53484513274336298</v>
      </c>
      <c r="K77" s="6">
        <v>4.8315936726567999E-4</v>
      </c>
      <c r="L77" s="6">
        <v>4.0136718750000001E-2</v>
      </c>
      <c r="M77" s="6">
        <v>9.1008771929824595E-2</v>
      </c>
      <c r="N77" s="6">
        <v>-1.0347682119205301E-2</v>
      </c>
      <c r="O77" s="6">
        <v>2.1573398215734001E-2</v>
      </c>
      <c r="P77" s="6">
        <v>6.2572421784472795E-2</v>
      </c>
    </row>
    <row r="78" spans="1:16">
      <c r="A78" s="1" t="s">
        <v>103</v>
      </c>
      <c r="B78" s="4">
        <v>91</v>
      </c>
      <c r="C78" s="5">
        <v>237239.37</v>
      </c>
      <c r="D78" s="5">
        <v>64767.455000000002</v>
      </c>
      <c r="E78" s="5">
        <v>30893.80699999999</v>
      </c>
      <c r="F78" s="5">
        <v>17392.447911388441</v>
      </c>
      <c r="G78" s="5">
        <v>7952.9809999999998</v>
      </c>
      <c r="H78" s="6">
        <v>0.14551804423748499</v>
      </c>
      <c r="I78" s="6">
        <v>0.19255319148936201</v>
      </c>
      <c r="J78" s="6">
        <v>0.29275068838208601</v>
      </c>
      <c r="K78" s="6">
        <v>2.50301568154403E-2</v>
      </c>
      <c r="L78" s="6">
        <v>5.7526609224531199E-2</v>
      </c>
      <c r="M78" s="6">
        <v>9.4869912731424796E-2</v>
      </c>
      <c r="N78" s="6">
        <v>1.26989649473776E-2</v>
      </c>
      <c r="O78" s="6">
        <v>3.5268714011516301E-2</v>
      </c>
      <c r="P78" s="6">
        <v>6.1719833564493801E-2</v>
      </c>
    </row>
    <row r="79" spans="1:16">
      <c r="A79" s="1" t="s">
        <v>104</v>
      </c>
      <c r="B79" s="4">
        <v>675</v>
      </c>
      <c r="C79" s="5">
        <v>1049987.679</v>
      </c>
      <c r="D79" s="5">
        <v>488879.29200000019</v>
      </c>
      <c r="E79" s="5">
        <v>396954.42099999991</v>
      </c>
      <c r="F79" s="5">
        <v>283301.75383057108</v>
      </c>
      <c r="G79" s="5">
        <v>244886.88400000011</v>
      </c>
      <c r="H79" s="6">
        <v>0.14656862745098001</v>
      </c>
      <c r="I79" s="6">
        <v>0.28281750266809003</v>
      </c>
      <c r="J79" s="6">
        <v>0.41880341880341898</v>
      </c>
      <c r="K79" s="6">
        <v>-0.15033500837520899</v>
      </c>
      <c r="L79" s="6">
        <v>1.4395393474088299E-2</v>
      </c>
      <c r="M79" s="6">
        <v>0.11510989010989001</v>
      </c>
      <c r="N79" s="6">
        <v>-0.123671497584541</v>
      </c>
      <c r="O79" s="6">
        <v>2.01921191923152E-2</v>
      </c>
      <c r="P79" s="6">
        <v>0.12036238136324399</v>
      </c>
    </row>
    <row r="80" spans="1:16">
      <c r="A80" s="1" t="s">
        <v>105</v>
      </c>
      <c r="B80" s="4">
        <v>391</v>
      </c>
      <c r="C80" s="5">
        <v>273526.46100000001</v>
      </c>
      <c r="D80" s="5">
        <v>106461.72100000001</v>
      </c>
      <c r="E80" s="5">
        <v>70084.215999999986</v>
      </c>
      <c r="F80" s="5">
        <v>55649.655409095503</v>
      </c>
      <c r="G80" s="5">
        <v>43040.471999999987</v>
      </c>
      <c r="H80" s="6">
        <v>0.170880361173815</v>
      </c>
      <c r="I80" s="6">
        <v>0.30093592512598999</v>
      </c>
      <c r="J80" s="6">
        <v>0.42016806722689098</v>
      </c>
      <c r="K80" s="6">
        <v>-3.77218934911243E-2</v>
      </c>
      <c r="L80" s="6">
        <v>7.6732673267326704E-2</v>
      </c>
      <c r="M80" s="6">
        <v>0.17950963222416799</v>
      </c>
      <c r="N80" s="6">
        <v>-4.0037950664136603E-2</v>
      </c>
      <c r="O80" s="6">
        <v>6.1503759398496199E-2</v>
      </c>
      <c r="P80" s="6">
        <v>0.151368049426302</v>
      </c>
    </row>
    <row r="81" spans="1:16">
      <c r="A81" s="1" t="s">
        <v>106</v>
      </c>
      <c r="B81" s="4">
        <v>359</v>
      </c>
      <c r="C81" s="5">
        <v>394594.288</v>
      </c>
      <c r="D81" s="5">
        <v>104683.364</v>
      </c>
      <c r="E81" s="5">
        <v>84513.424999999959</v>
      </c>
      <c r="F81" s="5">
        <v>57672.264284528574</v>
      </c>
      <c r="G81" s="5">
        <v>53953.187999999987</v>
      </c>
      <c r="H81" s="6">
        <v>0.17470525187566999</v>
      </c>
      <c r="I81" s="6">
        <v>0.27059530968129902</v>
      </c>
      <c r="J81" s="6">
        <v>0.41634835752482802</v>
      </c>
      <c r="K81" s="6">
        <v>3.2770270270270303E-2</v>
      </c>
      <c r="L81" s="6">
        <v>0.123110151187905</v>
      </c>
      <c r="M81" s="6">
        <v>0.23560306935856401</v>
      </c>
      <c r="N81" s="6">
        <v>2.5542168674698801E-2</v>
      </c>
      <c r="O81" s="6">
        <v>0.102393617021277</v>
      </c>
      <c r="P81" s="6">
        <v>0.221374045801527</v>
      </c>
    </row>
    <row r="82" spans="1:16">
      <c r="A82" s="1" t="s">
        <v>107</v>
      </c>
      <c r="B82" s="4">
        <v>84</v>
      </c>
      <c r="C82" s="5">
        <v>120879.86199999999</v>
      </c>
      <c r="D82" s="5">
        <v>48725.16399999999</v>
      </c>
      <c r="E82" s="5">
        <v>14103.793999999991</v>
      </c>
      <c r="F82" s="5">
        <v>10709.899570635909</v>
      </c>
      <c r="G82" s="5">
        <v>7032.7250000000004</v>
      </c>
      <c r="H82" s="6">
        <v>0.22986933515712199</v>
      </c>
      <c r="I82" s="6">
        <v>0.41132586588695602</v>
      </c>
      <c r="J82" s="6">
        <v>0.53500000000000003</v>
      </c>
      <c r="K82" s="6">
        <v>-2.1394395078605601E-2</v>
      </c>
      <c r="L82" s="6">
        <v>6.1960784313725502E-2</v>
      </c>
      <c r="M82" s="6">
        <v>0.111740041928721</v>
      </c>
      <c r="N82" s="6">
        <v>-3.4418738976617499E-2</v>
      </c>
      <c r="O82" s="6">
        <v>4.1788215600113199E-2</v>
      </c>
      <c r="P82" s="6">
        <v>7.7942236265868395E-2</v>
      </c>
    </row>
    <row r="83" spans="1:16">
      <c r="A83" s="1" t="s">
        <v>108</v>
      </c>
      <c r="B83" s="4">
        <v>298</v>
      </c>
      <c r="C83" s="5">
        <v>790684.71400000015</v>
      </c>
      <c r="D83" s="5">
        <v>515198.49599999998</v>
      </c>
      <c r="E83" s="5">
        <v>304093.72899999999</v>
      </c>
      <c r="F83" s="5">
        <v>251089.16257929799</v>
      </c>
      <c r="G83" s="5">
        <v>223549.359</v>
      </c>
      <c r="H83" s="6">
        <v>0.37056451612903202</v>
      </c>
      <c r="I83" s="6">
        <v>0.591880341880342</v>
      </c>
      <c r="J83" s="6">
        <v>0.79993097667997803</v>
      </c>
      <c r="K83" s="6">
        <v>-9.7222222222222196E-2</v>
      </c>
      <c r="L83" s="6">
        <v>3.7472766884531598E-2</v>
      </c>
      <c r="M83" s="6">
        <v>0.14863258026159301</v>
      </c>
      <c r="N83" s="6">
        <v>-0.14053426248548201</v>
      </c>
      <c r="O83" s="6">
        <v>1.8190476190476201E-2</v>
      </c>
      <c r="P83" s="6">
        <v>0.111058263971463</v>
      </c>
    </row>
    <row r="84" spans="1:16">
      <c r="A84" s="1" t="s">
        <v>109</v>
      </c>
      <c r="B84" s="4">
        <v>150</v>
      </c>
      <c r="C84" s="5">
        <v>87869.726000000024</v>
      </c>
      <c r="D84" s="5">
        <v>37836.461000000018</v>
      </c>
      <c r="E84" s="5">
        <v>12361.763000000001</v>
      </c>
      <c r="F84" s="5">
        <v>5379.818896882829</v>
      </c>
      <c r="G84" s="5">
        <v>3060.748999999998</v>
      </c>
      <c r="H84" s="6">
        <v>0.205548549810845</v>
      </c>
      <c r="I84" s="6">
        <v>0.39402985074626901</v>
      </c>
      <c r="J84" s="6">
        <v>0.59126100841962603</v>
      </c>
      <c r="K84" s="6">
        <v>-0.117789291882556</v>
      </c>
      <c r="L84" s="6">
        <v>4.0736478711162302E-2</v>
      </c>
      <c r="M84" s="6">
        <v>0.10530278025036301</v>
      </c>
      <c r="N84" s="6">
        <v>-0.15240174672489101</v>
      </c>
      <c r="O84" s="6">
        <v>2.7659574468085101E-2</v>
      </c>
      <c r="P84" s="6">
        <v>8.5027037106097297E-2</v>
      </c>
    </row>
    <row r="85" spans="1:16">
      <c r="A85" s="1" t="s">
        <v>110</v>
      </c>
      <c r="B85" s="4">
        <v>1532</v>
      </c>
      <c r="C85" s="5">
        <v>848324.22100000014</v>
      </c>
      <c r="D85" s="5">
        <v>575502.00600000005</v>
      </c>
      <c r="E85" s="5">
        <v>302692.27399999998</v>
      </c>
      <c r="F85" s="5">
        <v>234117.81923124139</v>
      </c>
      <c r="G85" s="5">
        <v>176673.96300000011</v>
      </c>
      <c r="H85" s="6">
        <v>0.27423167848699798</v>
      </c>
      <c r="I85" s="6">
        <v>0.50238663484486901</v>
      </c>
      <c r="J85" s="6">
        <v>0.73913043478260898</v>
      </c>
      <c r="K85" s="6">
        <v>-0.22443015780245501</v>
      </c>
      <c r="L85" s="6">
        <v>6.3013741537308104E-3</v>
      </c>
      <c r="M85" s="6">
        <v>0.121171770972037</v>
      </c>
      <c r="N85" s="6">
        <v>-0.244019138755981</v>
      </c>
      <c r="O85" s="4">
        <v>0</v>
      </c>
      <c r="P85" s="6">
        <v>0.110761705101328</v>
      </c>
    </row>
    <row r="86" spans="1:16">
      <c r="A86" s="1" t="s">
        <v>111</v>
      </c>
      <c r="B86" s="4">
        <v>719</v>
      </c>
      <c r="C86" s="5">
        <v>1135371.0430000001</v>
      </c>
      <c r="D86" s="5">
        <v>174947.35400000011</v>
      </c>
      <c r="E86" s="5">
        <v>108107.54399999999</v>
      </c>
      <c r="F86" s="5">
        <v>55135.172126331061</v>
      </c>
      <c r="G86" s="5">
        <v>27523.979999999989</v>
      </c>
      <c r="H86" s="6">
        <v>6.3245033112582796E-2</v>
      </c>
      <c r="I86" s="6">
        <v>0.13379010572070599</v>
      </c>
      <c r="J86" s="6">
        <v>0.25784313725490199</v>
      </c>
      <c r="K86" s="6">
        <v>-1.04896042924212E-2</v>
      </c>
      <c r="L86" s="6">
        <v>2.8537642885297601E-2</v>
      </c>
      <c r="M86" s="6">
        <v>7.7771883289124696E-2</v>
      </c>
      <c r="N86" s="6">
        <v>-1.4939734629798401E-2</v>
      </c>
      <c r="O86" s="6">
        <v>1.86681222707424E-2</v>
      </c>
      <c r="P86" s="6">
        <v>5.6531531531531502E-2</v>
      </c>
    </row>
    <row r="87" spans="1:16">
      <c r="A87" s="1" t="s">
        <v>112</v>
      </c>
      <c r="B87" s="4">
        <v>101</v>
      </c>
      <c r="C87" s="5">
        <v>729671.44</v>
      </c>
      <c r="D87" s="5">
        <v>339903.18699999998</v>
      </c>
      <c r="E87" s="5">
        <v>224271.851</v>
      </c>
      <c r="F87" s="5">
        <v>114385.28087556751</v>
      </c>
      <c r="G87" s="5">
        <v>81261.036999999968</v>
      </c>
      <c r="H87" s="6">
        <v>0.292600778362956</v>
      </c>
      <c r="I87" s="6">
        <v>0.50625711035267396</v>
      </c>
      <c r="J87" s="6">
        <v>0.63775088238377597</v>
      </c>
      <c r="K87" s="6">
        <v>6.6447635272166794E-2</v>
      </c>
      <c r="L87" s="6">
        <v>0.14236390752660799</v>
      </c>
      <c r="M87" s="6">
        <v>0.22258029863572901</v>
      </c>
      <c r="N87" s="6">
        <v>1.55153707052441E-2</v>
      </c>
      <c r="O87" s="6">
        <v>7.5374531835205996E-2</v>
      </c>
      <c r="P87" s="6">
        <v>0.13682930638136201</v>
      </c>
    </row>
    <row r="88" spans="1:16">
      <c r="A88" s="1" t="s">
        <v>113</v>
      </c>
      <c r="B88" s="4">
        <v>437</v>
      </c>
      <c r="C88" s="5">
        <v>298782.26699999999</v>
      </c>
      <c r="D88" s="5">
        <v>117239.72199999999</v>
      </c>
      <c r="E88" s="5">
        <v>44487.798999999992</v>
      </c>
      <c r="F88" s="5">
        <v>33199.025583579853</v>
      </c>
      <c r="G88" s="5">
        <v>25364.664000000012</v>
      </c>
      <c r="H88" s="6">
        <v>0.17337662337662299</v>
      </c>
      <c r="I88" s="6">
        <v>0.315</v>
      </c>
      <c r="J88" s="6">
        <v>0.45947368421052598</v>
      </c>
      <c r="K88" s="6">
        <v>-8.8809310653536297E-2</v>
      </c>
      <c r="L88" s="6">
        <v>1.7423983600956601E-2</v>
      </c>
      <c r="M88" s="6">
        <v>7.3529411764705899E-2</v>
      </c>
      <c r="N88" s="6">
        <v>-0.111731843575419</v>
      </c>
      <c r="O88" s="6">
        <v>4.0136054421768697E-3</v>
      </c>
      <c r="P88" s="6">
        <v>6.9861173309449201E-2</v>
      </c>
    </row>
    <row r="89" spans="1:16">
      <c r="A89" s="1" t="s">
        <v>114</v>
      </c>
      <c r="B89" s="4">
        <v>283</v>
      </c>
      <c r="C89" s="5">
        <v>1207248.892</v>
      </c>
      <c r="D89" s="5">
        <v>580768.13500000013</v>
      </c>
      <c r="E89" s="5">
        <v>379143.20100000018</v>
      </c>
      <c r="F89" s="5">
        <v>195400.96632806951</v>
      </c>
      <c r="G89" s="5">
        <v>113871.72199999999</v>
      </c>
      <c r="H89" s="6">
        <v>0.28151260504201697</v>
      </c>
      <c r="I89" s="6">
        <v>0.43337195828505198</v>
      </c>
      <c r="J89" s="6">
        <v>0.58376963350785305</v>
      </c>
      <c r="K89" s="6">
        <v>3.1222707423580801E-2</v>
      </c>
      <c r="L89" s="6">
        <v>0.108554531194325</v>
      </c>
      <c r="M89" s="6">
        <v>0.205663189269747</v>
      </c>
      <c r="N89" s="6">
        <v>-1.3958175862937801E-2</v>
      </c>
      <c r="O89" s="6">
        <v>6.1106155218554899E-2</v>
      </c>
      <c r="P89" s="6">
        <v>0.14186801642631999</v>
      </c>
    </row>
    <row r="90" spans="1:16">
      <c r="A90" s="1" t="s">
        <v>115</v>
      </c>
      <c r="B90" s="4">
        <v>48</v>
      </c>
      <c r="C90" s="5">
        <v>181610.367</v>
      </c>
      <c r="D90" s="5">
        <v>107140.821</v>
      </c>
      <c r="E90" s="5">
        <v>67186.414999999994</v>
      </c>
      <c r="F90" s="5">
        <v>59427.103143304761</v>
      </c>
      <c r="G90" s="5">
        <v>34905.743999999999</v>
      </c>
      <c r="H90" s="6">
        <v>0.16962025316455701</v>
      </c>
      <c r="I90" s="6">
        <v>0.402418682235196</v>
      </c>
      <c r="J90" s="6">
        <v>0.51193633952254602</v>
      </c>
      <c r="K90" s="6">
        <v>5.8764901530336998E-2</v>
      </c>
      <c r="L90" s="6">
        <v>0.16986933128362799</v>
      </c>
      <c r="M90" s="6">
        <v>0.31277777149513197</v>
      </c>
      <c r="N90" s="6">
        <v>3.7356898975697897E-2</v>
      </c>
      <c r="O90" s="6">
        <v>0.12064343928048001</v>
      </c>
      <c r="P90" s="6">
        <v>0.21485411140583599</v>
      </c>
    </row>
    <row r="91" spans="1:16">
      <c r="A91" s="1" t="s">
        <v>116</v>
      </c>
      <c r="B91" s="4">
        <v>451</v>
      </c>
      <c r="C91" s="5">
        <v>978777.35300000012</v>
      </c>
      <c r="D91" s="5">
        <v>187993.63200000001</v>
      </c>
      <c r="E91" s="5">
        <v>113543.81299999999</v>
      </c>
      <c r="F91" s="5">
        <v>71198.572917892379</v>
      </c>
      <c r="G91" s="5">
        <v>50150.635999999977</v>
      </c>
      <c r="H91" s="6">
        <v>0.10259352765664401</v>
      </c>
      <c r="I91" s="6">
        <v>0.20330969267139501</v>
      </c>
      <c r="J91" s="6">
        <v>0.354010025062657</v>
      </c>
      <c r="K91" s="6">
        <v>1.0533871128447199E-2</v>
      </c>
      <c r="L91" s="6">
        <v>5.6590909090909101E-2</v>
      </c>
      <c r="M91" s="6">
        <v>0.12914798206278</v>
      </c>
      <c r="N91" s="4">
        <v>0</v>
      </c>
      <c r="O91" s="6">
        <v>3.5868693826597402E-2</v>
      </c>
      <c r="P91" s="6">
        <v>8.3160621761658005E-2</v>
      </c>
    </row>
    <row r="92" spans="1:16">
      <c r="A92" s="1" t="s">
        <v>117</v>
      </c>
      <c r="B92" s="4">
        <v>54</v>
      </c>
      <c r="C92" s="5">
        <v>238348.79999999999</v>
      </c>
      <c r="D92" s="5">
        <v>89323.531000000003</v>
      </c>
      <c r="E92" s="5">
        <v>81121.272000000026</v>
      </c>
      <c r="F92" s="5">
        <v>56167.069153362732</v>
      </c>
      <c r="G92" s="5">
        <v>37356.546999999999</v>
      </c>
      <c r="H92" s="6">
        <v>0.186874984096287</v>
      </c>
      <c r="I92" s="6">
        <v>0.30949353921546002</v>
      </c>
      <c r="J92" s="6">
        <v>0.42242487300324399</v>
      </c>
      <c r="K92" s="6">
        <v>7.7153558052434498E-2</v>
      </c>
      <c r="L92" s="6">
        <v>0.115467969786061</v>
      </c>
      <c r="M92" s="6">
        <v>0.28029890915337702</v>
      </c>
      <c r="N92" s="6">
        <v>5.5134074558535001E-2</v>
      </c>
      <c r="O92" s="6">
        <v>8.7092119350183905E-2</v>
      </c>
      <c r="P92" s="6">
        <v>0.20845277471517801</v>
      </c>
    </row>
    <row r="93" spans="1:16">
      <c r="A93" s="1" t="s">
        <v>118</v>
      </c>
      <c r="B93" s="4">
        <v>130</v>
      </c>
      <c r="C93" s="5">
        <v>137558.81299999999</v>
      </c>
      <c r="D93" s="5">
        <v>27495.032999999999</v>
      </c>
      <c r="E93" s="5">
        <v>21518.216</v>
      </c>
      <c r="F93" s="5">
        <v>10653.825543548341</v>
      </c>
      <c r="G93" s="5">
        <v>4604.625</v>
      </c>
      <c r="H93" s="6">
        <v>0.102586206896552</v>
      </c>
      <c r="I93" s="6">
        <v>0.16531986531986501</v>
      </c>
      <c r="J93" s="6">
        <v>0.23885350318471299</v>
      </c>
      <c r="K93" s="6">
        <v>1.8116975748930099E-2</v>
      </c>
      <c r="L93" s="6">
        <v>5.1419558359621399E-2</v>
      </c>
      <c r="M93" s="6">
        <v>9.0953029161904606E-2</v>
      </c>
      <c r="N93" s="6">
        <v>6.4516129032257999E-4</v>
      </c>
      <c r="O93" s="6">
        <v>2.80879274249826E-2</v>
      </c>
      <c r="P93" s="6">
        <v>5.3363228699551603E-2</v>
      </c>
    </row>
    <row r="94" spans="1:16">
      <c r="A94" s="1" t="s">
        <v>119</v>
      </c>
      <c r="B94" s="4">
        <v>52</v>
      </c>
      <c r="C94" s="5">
        <v>539394.30000000005</v>
      </c>
      <c r="D94" s="5">
        <v>188021.6</v>
      </c>
      <c r="E94" s="5">
        <v>127035.1</v>
      </c>
      <c r="F94" s="5">
        <v>81771.310806737034</v>
      </c>
      <c r="G94" s="5">
        <v>42008.599000000002</v>
      </c>
      <c r="H94" s="6">
        <v>0.18455223586059899</v>
      </c>
      <c r="I94" s="6">
        <v>0.34645556573522701</v>
      </c>
      <c r="J94" s="6">
        <v>0.434221551868611</v>
      </c>
      <c r="K94" s="6">
        <v>7.8587278106508895E-2</v>
      </c>
      <c r="L94" s="6">
        <v>0.17004702427913301</v>
      </c>
      <c r="M94" s="6">
        <v>0.231290720197218</v>
      </c>
      <c r="N94" s="6">
        <v>3.6401519794092403E-2</v>
      </c>
      <c r="O94" s="6">
        <v>9.3442180542436901E-2</v>
      </c>
      <c r="P94" s="6">
        <v>0.15088713284628</v>
      </c>
    </row>
    <row r="95" spans="1:16">
      <c r="A95" s="1" t="s">
        <v>120</v>
      </c>
      <c r="B95" s="4">
        <v>106</v>
      </c>
      <c r="C95" s="5">
        <v>60208.032000000007</v>
      </c>
      <c r="D95" s="5">
        <v>28196.982000000011</v>
      </c>
      <c r="E95" s="5">
        <v>23691.824999999979</v>
      </c>
      <c r="F95" s="5">
        <v>16006.951375156899</v>
      </c>
      <c r="G95" s="5">
        <v>8937.0590000000029</v>
      </c>
      <c r="H95" s="6">
        <v>0.28544061302682</v>
      </c>
      <c r="I95" s="6">
        <v>0.38459054209919302</v>
      </c>
      <c r="J95" s="6">
        <v>0.53530685319343796</v>
      </c>
      <c r="K95" s="6">
        <v>5.3398058252427202E-2</v>
      </c>
      <c r="L95" s="6">
        <v>0.224177777777778</v>
      </c>
      <c r="M95" s="6">
        <v>0.29970011534025398</v>
      </c>
      <c r="N95" s="6">
        <v>3.3815028901734101E-2</v>
      </c>
      <c r="O95" s="6">
        <v>0.10350584307178599</v>
      </c>
      <c r="P95" s="6">
        <v>0.19941348973607001</v>
      </c>
    </row>
    <row r="96" spans="1:16">
      <c r="A96" s="1" t="s">
        <v>15</v>
      </c>
      <c r="B96" s="4">
        <v>48156</v>
      </c>
      <c r="C96" s="15">
        <v>72411697.590000004</v>
      </c>
      <c r="D96" s="15">
        <v>24534999.27</v>
      </c>
      <c r="E96" s="15">
        <v>11016599.789999999</v>
      </c>
      <c r="F96" s="15">
        <v>7637533.4800000004</v>
      </c>
      <c r="G96" s="15">
        <v>6147349.3899999997</v>
      </c>
      <c r="H96">
        <v>0.16906474820143899</v>
      </c>
      <c r="I96">
        <v>0.31887140224018101</v>
      </c>
      <c r="J96">
        <v>0.56093730101455996</v>
      </c>
      <c r="K96">
        <v>-1.1494252873563199E-2</v>
      </c>
      <c r="L96">
        <v>4.67223650385604E-2</v>
      </c>
      <c r="M96">
        <v>0.12907368759030299</v>
      </c>
      <c r="N96">
        <v>-3.2713178294573597E-2</v>
      </c>
      <c r="O96">
        <v>3.9682539682539701E-2</v>
      </c>
      <c r="P96">
        <v>0.119266055045872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57D318-4879-924D-9E2C-DBCD5EC417C7}">
  <dimension ref="A1:N98"/>
  <sheetViews>
    <sheetView tabSelected="1" topLeftCell="A71" workbookViewId="0">
      <selection activeCell="K102" sqref="K102:K103"/>
    </sheetView>
  </sheetViews>
  <sheetFormatPr baseColWidth="10" defaultRowHeight="15"/>
  <cols>
    <col min="1" max="1" width="37.83203125" customWidth="1"/>
    <col min="2" max="2" width="8.5" style="7" bestFit="1" customWidth="1"/>
    <col min="3" max="3" width="16.1640625" bestFit="1" customWidth="1"/>
    <col min="4" max="4" width="20.5" bestFit="1" customWidth="1"/>
    <col min="5" max="5" width="13.5" bestFit="1" customWidth="1"/>
    <col min="6" max="6" width="15.5" bestFit="1" customWidth="1"/>
    <col min="7" max="7" width="9.6640625" bestFit="1" customWidth="1"/>
    <col min="8" max="8" width="16.33203125" bestFit="1" customWidth="1"/>
    <col min="9" max="9" width="15.5" bestFit="1" customWidth="1"/>
    <col min="10" max="10" width="13.33203125" customWidth="1"/>
    <col min="11" max="11" width="16.33203125" bestFit="1" customWidth="1"/>
    <col min="12" max="12" width="15.5" bestFit="1" customWidth="1"/>
    <col min="13" max="13" width="10" bestFit="1" customWidth="1"/>
    <col min="14" max="14" width="16.33203125" bestFit="1" customWidth="1"/>
  </cols>
  <sheetData>
    <row r="1" spans="1:14" ht="18">
      <c r="A1" s="19" t="s">
        <v>16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4" s="12" customFormat="1" ht="18">
      <c r="A2" s="8"/>
      <c r="B2" s="9"/>
      <c r="C2" s="16" t="s">
        <v>25</v>
      </c>
      <c r="D2" s="17"/>
      <c r="E2" s="18"/>
      <c r="F2" s="21" t="s">
        <v>18</v>
      </c>
      <c r="G2" s="21"/>
      <c r="H2" s="21"/>
      <c r="I2" s="21" t="s">
        <v>19</v>
      </c>
      <c r="J2" s="21"/>
      <c r="K2" s="21"/>
      <c r="L2" s="21" t="s">
        <v>20</v>
      </c>
      <c r="M2" s="21"/>
      <c r="N2" s="21"/>
    </row>
    <row r="3" spans="1:14" ht="18">
      <c r="A3" s="10" t="s">
        <v>26</v>
      </c>
      <c r="B3" s="14" t="s">
        <v>17</v>
      </c>
      <c r="C3" s="9" t="s">
        <v>18</v>
      </c>
      <c r="D3" s="9" t="s">
        <v>19</v>
      </c>
      <c r="E3" s="9" t="s">
        <v>24</v>
      </c>
      <c r="F3" s="9" t="s">
        <v>22</v>
      </c>
      <c r="G3" s="9" t="s">
        <v>21</v>
      </c>
      <c r="H3" s="9" t="s">
        <v>23</v>
      </c>
      <c r="I3" s="9" t="s">
        <v>22</v>
      </c>
      <c r="J3" s="9" t="s">
        <v>21</v>
      </c>
      <c r="K3" s="9" t="s">
        <v>23</v>
      </c>
      <c r="L3" s="9" t="s">
        <v>22</v>
      </c>
      <c r="M3" s="9" t="s">
        <v>21</v>
      </c>
      <c r="N3" s="9" t="s">
        <v>23</v>
      </c>
    </row>
    <row r="4" spans="1:14" ht="18">
      <c r="A4" s="10" t="str">
        <f>'Global raw data'!A2</f>
        <v>Advertising</v>
      </c>
      <c r="B4" s="11">
        <f>'Global raw data'!B2</f>
        <v>419</v>
      </c>
      <c r="C4" s="13">
        <f>'Global raw data'!D2/'Global raw data'!C2</f>
        <v>0.34822214558308501</v>
      </c>
      <c r="D4" s="13">
        <f>'Global raw data'!F2/'Global raw data'!C2</f>
        <v>8.5796240618143033E-2</v>
      </c>
      <c r="E4" s="13">
        <f>'Global raw data'!G2/'Global raw data'!C2</f>
        <v>1.3863342790152665E-2</v>
      </c>
      <c r="F4" s="13">
        <f>'Global raw data'!H2</f>
        <v>0.17189349112426</v>
      </c>
      <c r="G4" s="13">
        <f>'Global raw data'!I2</f>
        <v>0.34285714285714303</v>
      </c>
      <c r="H4" s="13">
        <f>'Global raw data'!J2</f>
        <v>0.56932153392330398</v>
      </c>
      <c r="I4" s="13">
        <f>'Global raw data'!K2</f>
        <v>-6.5516190285664994E-2</v>
      </c>
      <c r="J4" s="13">
        <f>'Global raw data'!L2</f>
        <v>3.6951501154734397E-2</v>
      </c>
      <c r="K4" s="13">
        <f>'Global raw data'!M2</f>
        <v>9.7777665826628599E-2</v>
      </c>
      <c r="L4" s="13">
        <f>'Global raw data'!N2</f>
        <v>-0.11588235294117601</v>
      </c>
      <c r="M4" s="13">
        <f>'Global raw data'!O2</f>
        <v>1.22330097087379E-2</v>
      </c>
      <c r="N4" s="13">
        <f>'Global raw data'!P2</f>
        <v>6.4757281553398105E-2</v>
      </c>
    </row>
    <row r="5" spans="1:14" ht="18">
      <c r="A5" s="10" t="str">
        <f>'Global raw data'!A3</f>
        <v>Aerospace/Defense</v>
      </c>
      <c r="B5" s="11">
        <f>'Global raw data'!B3</f>
        <v>319</v>
      </c>
      <c r="C5" s="13">
        <f>'Global raw data'!D3/'Global raw data'!C3</f>
        <v>0.21062577081442854</v>
      </c>
      <c r="D5" s="13">
        <f>'Global raw data'!F3/'Global raw data'!C3</f>
        <v>9.202804618091695E-2</v>
      </c>
      <c r="E5" s="13">
        <f>'Global raw data'!G3/'Global raw data'!C3</f>
        <v>6.6542660267755585E-2</v>
      </c>
      <c r="F5" s="13">
        <f>'Global raw data'!H3</f>
        <v>0.182023486901536</v>
      </c>
      <c r="G5" s="13">
        <f>'Global raw data'!I3</f>
        <v>0.28317757009345801</v>
      </c>
      <c r="H5" s="13">
        <f>'Global raw data'!J3</f>
        <v>0.45646067415730301</v>
      </c>
      <c r="I5" s="13">
        <f>'Global raw data'!K3</f>
        <v>-2.89828431372549E-2</v>
      </c>
      <c r="J5" s="13">
        <f>'Global raw data'!L3</f>
        <v>7.1171171171171194E-2</v>
      </c>
      <c r="K5" s="13">
        <f>'Global raw data'!M3</f>
        <v>0.14299999999999999</v>
      </c>
      <c r="L5" s="13">
        <f>'Global raw data'!N3</f>
        <v>-4.7475642161204597E-2</v>
      </c>
      <c r="M5" s="13">
        <f>'Global raw data'!O3</f>
        <v>4.6052631578947401E-2</v>
      </c>
      <c r="N5" s="13">
        <f>'Global raw data'!P3</f>
        <v>0.116249636126615</v>
      </c>
    </row>
    <row r="6" spans="1:14" ht="18">
      <c r="A6" s="10" t="str">
        <f>'Global raw data'!A4</f>
        <v>Air Transport</v>
      </c>
      <c r="B6" s="11">
        <f>'Global raw data'!B4</f>
        <v>150</v>
      </c>
      <c r="C6" s="13">
        <f>'Global raw data'!D4/'Global raw data'!C4</f>
        <v>0.24781378809109539</v>
      </c>
      <c r="D6" s="13">
        <f>'Global raw data'!F4/'Global raw data'!C4</f>
        <v>8.0811997228428231E-2</v>
      </c>
      <c r="E6" s="13">
        <f>'Global raw data'!G4/'Global raw data'!C4</f>
        <v>4.9065995629953403E-2</v>
      </c>
      <c r="F6" s="13">
        <f>'Global raw data'!H4</f>
        <v>0.16246598536614901</v>
      </c>
      <c r="G6" s="13">
        <f>'Global raw data'!I4</f>
        <v>0.27688817368823698</v>
      </c>
      <c r="H6" s="13">
        <f>'Global raw data'!J4</f>
        <v>0.35114401334842099</v>
      </c>
      <c r="I6" s="13">
        <f>'Global raw data'!K4</f>
        <v>1.6881270015801701E-2</v>
      </c>
      <c r="J6" s="13">
        <f>'Global raw data'!L4</f>
        <v>8.9610474631751202E-2</v>
      </c>
      <c r="K6" s="13">
        <f>'Global raw data'!M4</f>
        <v>0.17780673989946</v>
      </c>
      <c r="L6" s="13">
        <f>'Global raw data'!N4</f>
        <v>-4.5187436676798398E-3</v>
      </c>
      <c r="M6" s="13">
        <f>'Global raw data'!O4</f>
        <v>5.6434066028199899E-2</v>
      </c>
      <c r="N6" s="13">
        <f>'Global raw data'!P4</f>
        <v>0.119005328596803</v>
      </c>
    </row>
    <row r="7" spans="1:14" ht="18">
      <c r="A7" s="10" t="str">
        <f>'Global raw data'!A5</f>
        <v>Apparel</v>
      </c>
      <c r="B7" s="11">
        <f>'Global raw data'!B5</f>
        <v>1207</v>
      </c>
      <c r="C7" s="13">
        <f>'Global raw data'!D5/'Global raw data'!C5</f>
        <v>0.46737838990287411</v>
      </c>
      <c r="D7" s="13">
        <f>'Global raw data'!F5/'Global raw data'!C5</f>
        <v>0.12696325620287435</v>
      </c>
      <c r="E7" s="13">
        <f>'Global raw data'!G5/'Global raw data'!C5</f>
        <v>6.9039166301847088E-2</v>
      </c>
      <c r="F7" s="13">
        <f>'Global raw data'!H5</f>
        <v>0.111323328785812</v>
      </c>
      <c r="G7" s="13">
        <f>'Global raw data'!I5</f>
        <v>0.241214057507987</v>
      </c>
      <c r="H7" s="13">
        <f>'Global raw data'!J5</f>
        <v>0.45240963855421701</v>
      </c>
      <c r="I7" s="13">
        <f>'Global raw data'!K5</f>
        <v>-1.6271551724137901E-2</v>
      </c>
      <c r="J7" s="13">
        <f>'Global raw data'!L5</f>
        <v>3.96672504378284E-2</v>
      </c>
      <c r="K7" s="13">
        <f>'Global raw data'!M5</f>
        <v>8.6104437982045798E-2</v>
      </c>
      <c r="L7" s="13">
        <f>'Global raw data'!N5</f>
        <v>-2.2614274258219699E-2</v>
      </c>
      <c r="M7" s="13">
        <f>'Global raw data'!O5</f>
        <v>2.2278911564625799E-2</v>
      </c>
      <c r="N7" s="13">
        <f>'Global raw data'!P5</f>
        <v>6.4274236743438698E-2</v>
      </c>
    </row>
    <row r="8" spans="1:14" ht="18">
      <c r="A8" s="10" t="str">
        <f>'Global raw data'!A6</f>
        <v>Auto &amp; Truck</v>
      </c>
      <c r="B8" s="11">
        <f>'Global raw data'!B6</f>
        <v>165</v>
      </c>
      <c r="C8" s="13">
        <f>'Global raw data'!D6/'Global raw data'!C6</f>
        <v>0.16213867894115719</v>
      </c>
      <c r="D8" s="13">
        <f>'Global raw data'!F6/'Global raw data'!C6</f>
        <v>4.3286941226999533E-2</v>
      </c>
      <c r="E8" s="13">
        <f>'Global raw data'!G6/'Global raw data'!C6</f>
        <v>3.0762428971171311E-2</v>
      </c>
      <c r="F8" s="13">
        <f>'Global raw data'!H6</f>
        <v>8.1869801299959105E-2</v>
      </c>
      <c r="G8" s="13">
        <f>'Global raw data'!I6</f>
        <v>0.179516899989901</v>
      </c>
      <c r="H8" s="13">
        <f>'Global raw data'!J6</f>
        <v>0.26409495548961398</v>
      </c>
      <c r="I8" s="13">
        <f>'Global raw data'!K6</f>
        <v>-0.222835159424212</v>
      </c>
      <c r="J8" s="13">
        <f>'Global raw data'!L6</f>
        <v>1.8811881188118801E-2</v>
      </c>
      <c r="K8" s="13">
        <f>'Global raw data'!M6</f>
        <v>6.78195509918504E-2</v>
      </c>
      <c r="L8" s="13">
        <f>'Global raw data'!N6</f>
        <v>-0.19891349770163</v>
      </c>
      <c r="M8" s="13">
        <f>'Global raw data'!O6</f>
        <v>1.2659548568845E-2</v>
      </c>
      <c r="N8" s="13">
        <f>'Global raw data'!P6</f>
        <v>5.7500001887771199E-2</v>
      </c>
    </row>
    <row r="9" spans="1:14" ht="18">
      <c r="A9" s="10" t="str">
        <f>'Global raw data'!A7</f>
        <v>Auto Parts</v>
      </c>
      <c r="B9" s="11">
        <f>'Global raw data'!B7</f>
        <v>797</v>
      </c>
      <c r="C9" s="13">
        <f>'Global raw data'!D7/'Global raw data'!C7</f>
        <v>0.18074126466479096</v>
      </c>
      <c r="D9" s="13">
        <f>'Global raw data'!F7/'Global raw data'!C7</f>
        <v>5.4677795036654327E-2</v>
      </c>
      <c r="E9" s="13">
        <f>'Global raw data'!G7/'Global raw data'!C7</f>
        <v>2.8984318752722102E-2</v>
      </c>
      <c r="F9" s="13">
        <f>'Global raw data'!H7</f>
        <v>0.131866598446439</v>
      </c>
      <c r="G9" s="13">
        <f>'Global raw data'!I7</f>
        <v>0.19197168003637399</v>
      </c>
      <c r="H9" s="13">
        <f>'Global raw data'!J7</f>
        <v>0.30679156908665101</v>
      </c>
      <c r="I9" s="13">
        <f>'Global raw data'!K7</f>
        <v>2.0165394402035599E-2</v>
      </c>
      <c r="J9" s="13">
        <f>'Global raw data'!L7</f>
        <v>5.07467971415696E-2</v>
      </c>
      <c r="K9" s="13">
        <f>'Global raw data'!M7</f>
        <v>9.06200147623617E-2</v>
      </c>
      <c r="L9" s="13">
        <f>'Global raw data'!N7</f>
        <v>8.55930205140297E-3</v>
      </c>
      <c r="M9" s="13">
        <f>'Global raw data'!O7</f>
        <v>3.69521912350598E-2</v>
      </c>
      <c r="N9" s="13">
        <f>'Global raw data'!P7</f>
        <v>7.9854495063225395E-2</v>
      </c>
    </row>
    <row r="10" spans="1:14" ht="18">
      <c r="A10" s="10" t="str">
        <f>'Global raw data'!A8</f>
        <v>Bank (Money Center)</v>
      </c>
      <c r="B10" s="11">
        <f>'Global raw data'!B8</f>
        <v>604</v>
      </c>
      <c r="C10" s="13">
        <f>'Global raw data'!D8/'Global raw data'!C8</f>
        <v>0.99614078527429173</v>
      </c>
      <c r="D10" s="13">
        <f>'Global raw data'!F8/'Global raw data'!C8</f>
        <v>3.9643802369799122E-3</v>
      </c>
      <c r="E10" s="13">
        <f>'Global raw data'!G8/'Global raw data'!C8</f>
        <v>0.34919253227924091</v>
      </c>
      <c r="F10" s="13">
        <f>'Global raw data'!H8</f>
        <v>0.9965075669383</v>
      </c>
      <c r="G10" s="13">
        <f>'Global raw data'!I8</f>
        <v>1</v>
      </c>
      <c r="H10" s="13">
        <f>'Global raw data'!J8</f>
        <v>1</v>
      </c>
      <c r="I10" s="13">
        <f>'Global raw data'!K8</f>
        <v>0</v>
      </c>
      <c r="J10" s="13">
        <f>'Global raw data'!L8</f>
        <v>0</v>
      </c>
      <c r="K10" s="13">
        <f>'Global raw data'!M8</f>
        <v>0</v>
      </c>
      <c r="L10" s="13">
        <f>'Global raw data'!N8</f>
        <v>0.23379769836462799</v>
      </c>
      <c r="M10" s="13">
        <f>'Global raw data'!O8</f>
        <v>0.32818275595289298</v>
      </c>
      <c r="N10" s="13">
        <f>'Global raw data'!P8</f>
        <v>0.421556886227545</v>
      </c>
    </row>
    <row r="11" spans="1:14" ht="18">
      <c r="A11" s="10" t="str">
        <f>'Global raw data'!A9</f>
        <v>Banks (Regional)</v>
      </c>
      <c r="B11" s="11">
        <f>'Global raw data'!B9</f>
        <v>825</v>
      </c>
      <c r="C11" s="13">
        <f>'Global raw data'!D9/'Global raw data'!C9</f>
        <v>0.99622930900827966</v>
      </c>
      <c r="D11" s="13">
        <f>'Global raw data'!F9/'Global raw data'!C9</f>
        <v>-4.6236190623421945E-4</v>
      </c>
      <c r="E11" s="13">
        <f>'Global raw data'!G9/'Global raw data'!C9</f>
        <v>0.30310039668851296</v>
      </c>
      <c r="F11" s="13">
        <f>'Global raw data'!H9</f>
        <v>1</v>
      </c>
      <c r="G11" s="13">
        <f>'Global raw data'!I9</f>
        <v>1</v>
      </c>
      <c r="H11" s="13">
        <f>'Global raw data'!J9</f>
        <v>1</v>
      </c>
      <c r="I11" s="13">
        <f>'Global raw data'!K9</f>
        <v>-1.0768467920651E-4</v>
      </c>
      <c r="J11" s="13">
        <f>'Global raw data'!L9</f>
        <v>0</v>
      </c>
      <c r="K11" s="13">
        <f>'Global raw data'!M9</f>
        <v>9.1216256505597E-4</v>
      </c>
      <c r="L11" s="13">
        <f>'Global raw data'!N9</f>
        <v>0.16447368421052599</v>
      </c>
      <c r="M11" s="13">
        <f>'Global raw data'!O9</f>
        <v>0.246014877789586</v>
      </c>
      <c r="N11" s="13">
        <f>'Global raw data'!P9</f>
        <v>0.31826086956521699</v>
      </c>
    </row>
    <row r="12" spans="1:14" ht="18">
      <c r="A12" s="10" t="str">
        <f>'Global raw data'!A10</f>
        <v>Beverage (Alcoholic)</v>
      </c>
      <c r="B12" s="11">
        <f>'Global raw data'!B10</f>
        <v>217</v>
      </c>
      <c r="C12" s="13">
        <f>'Global raw data'!D10/'Global raw data'!C10</f>
        <v>0.50954724816232766</v>
      </c>
      <c r="D12" s="13">
        <f>'Global raw data'!F10/'Global raw data'!C10</f>
        <v>0.22480943773974019</v>
      </c>
      <c r="E12" s="13">
        <f>'Global raw data'!G10/'Global raw data'!C10</f>
        <v>0.12458699782695995</v>
      </c>
      <c r="F12" s="13">
        <f>'Global raw data'!H10</f>
        <v>0.32168674698795202</v>
      </c>
      <c r="G12" s="13">
        <f>'Global raw data'!I10</f>
        <v>0.42643391521196999</v>
      </c>
      <c r="H12" s="13">
        <f>'Global raw data'!J10</f>
        <v>0.57159286946521004</v>
      </c>
      <c r="I12" s="13">
        <f>'Global raw data'!K10</f>
        <v>1.6875289754288401E-2</v>
      </c>
      <c r="J12" s="13">
        <f>'Global raw data'!L10</f>
        <v>9.7674418604651203E-2</v>
      </c>
      <c r="K12" s="13">
        <f>'Global raw data'!M10</f>
        <v>0.16863587540279301</v>
      </c>
      <c r="L12" s="13">
        <f>'Global raw data'!N10</f>
        <v>4.59641255605381E-3</v>
      </c>
      <c r="M12" s="13">
        <f>'Global raw data'!O10</f>
        <v>6.6410912190963303E-2</v>
      </c>
      <c r="N12" s="13">
        <f>'Global raw data'!P10</f>
        <v>0.12923076923076901</v>
      </c>
    </row>
    <row r="13" spans="1:14" ht="18">
      <c r="A13" s="10" t="str">
        <f>'Global raw data'!A11</f>
        <v>Beverage (Soft)</v>
      </c>
      <c r="B13" s="11">
        <f>'Global raw data'!B11</f>
        <v>94</v>
      </c>
      <c r="C13" s="13">
        <f>'Global raw data'!D11/'Global raw data'!C11</f>
        <v>0.49626874523253323</v>
      </c>
      <c r="D13" s="13">
        <f>'Global raw data'!F11/'Global raw data'!C11</f>
        <v>0.17691450963383976</v>
      </c>
      <c r="E13" s="13">
        <f>'Global raw data'!G11/'Global raw data'!C11</f>
        <v>0.11466087680985085</v>
      </c>
      <c r="F13" s="13">
        <f>'Global raw data'!H11</f>
        <v>0.33116769095698001</v>
      </c>
      <c r="G13" s="13">
        <f>'Global raw data'!I11</f>
        <v>0.40387481371087902</v>
      </c>
      <c r="H13" s="13">
        <f>'Global raw data'!J11</f>
        <v>0.523990968106125</v>
      </c>
      <c r="I13" s="13">
        <f>'Global raw data'!K11</f>
        <v>9.5238095238095299E-3</v>
      </c>
      <c r="J13" s="13">
        <f>'Global raw data'!L11</f>
        <v>9.5829991980753801E-2</v>
      </c>
      <c r="K13" s="13">
        <f>'Global raw data'!M11</f>
        <v>0.15529945210655599</v>
      </c>
      <c r="L13" s="13">
        <f>'Global raw data'!N11</f>
        <v>-7.6977401129943498E-3</v>
      </c>
      <c r="M13" s="13">
        <f>'Global raw data'!O11</f>
        <v>7.2173215717722505E-2</v>
      </c>
      <c r="N13" s="13">
        <f>'Global raw data'!P11</f>
        <v>0.113572952568521</v>
      </c>
    </row>
    <row r="14" spans="1:14" ht="18">
      <c r="A14" s="10" t="str">
        <f>'Global raw data'!A12</f>
        <v>Broadcasting</v>
      </c>
      <c r="B14" s="11">
        <f>'Global raw data'!B12</f>
        <v>127</v>
      </c>
      <c r="C14" s="13">
        <f>'Global raw data'!D12/'Global raw data'!C12</f>
        <v>0.35734660558510245</v>
      </c>
      <c r="D14" s="13">
        <f>'Global raw data'!F12/'Global raw data'!C12</f>
        <v>9.9740778858801241E-2</v>
      </c>
      <c r="E14" s="13">
        <f>'Global raw data'!G12/'Global raw data'!C12</f>
        <v>3.4260309085746982E-2</v>
      </c>
      <c r="F14" s="13">
        <f>'Global raw data'!H12</f>
        <v>0.196007259528131</v>
      </c>
      <c r="G14" s="13">
        <f>'Global raw data'!I12</f>
        <v>0.33002121245952898</v>
      </c>
      <c r="H14" s="13">
        <f>'Global raw data'!J12</f>
        <v>0.446655610834715</v>
      </c>
      <c r="I14" s="13">
        <f>'Global raw data'!K12</f>
        <v>-5.6000000000000001E-2</v>
      </c>
      <c r="J14" s="13">
        <f>'Global raw data'!L12</f>
        <v>5.9143968871595301E-2</v>
      </c>
      <c r="K14" s="13">
        <f>'Global raw data'!M12</f>
        <v>0.115538566946738</v>
      </c>
      <c r="L14" s="13">
        <f>'Global raw data'!N12</f>
        <v>-0.103604771784232</v>
      </c>
      <c r="M14" s="13">
        <f>'Global raw data'!O12</f>
        <v>2.2787878787878801E-2</v>
      </c>
      <c r="N14" s="13">
        <f>'Global raw data'!P12</f>
        <v>9.1428571428571401E-2</v>
      </c>
    </row>
    <row r="15" spans="1:14" ht="18">
      <c r="A15" s="10" t="str">
        <f>'Global raw data'!A13</f>
        <v>Brokerage &amp; Investment Banking</v>
      </c>
      <c r="B15" s="11">
        <f>'Global raw data'!B13</f>
        <v>623</v>
      </c>
      <c r="C15" s="13">
        <f>'Global raw data'!D13/'Global raw data'!C13</f>
        <v>0.55084820870421025</v>
      </c>
      <c r="D15" s="13">
        <f>'Global raw data'!F13/'Global raw data'!C13</f>
        <v>8.9533084210188327E-3</v>
      </c>
      <c r="E15" s="13">
        <f>'Global raw data'!G13/'Global raw data'!C13</f>
        <v>0.15240558730670298</v>
      </c>
      <c r="F15" s="13">
        <f>'Global raw data'!H13</f>
        <v>0.54960837822511999</v>
      </c>
      <c r="G15" s="13">
        <f>'Global raw data'!I13</f>
        <v>0.88127294981640203</v>
      </c>
      <c r="H15" s="13">
        <f>'Global raw data'!J13</f>
        <v>0.98224852071005897</v>
      </c>
      <c r="I15" s="13">
        <f>'Global raw data'!K13</f>
        <v>0</v>
      </c>
      <c r="J15" s="13">
        <f>'Global raw data'!L13</f>
        <v>0</v>
      </c>
      <c r="K15" s="13">
        <f>'Global raw data'!M13</f>
        <v>2.5443717200306998E-4</v>
      </c>
      <c r="L15" s="13">
        <f>'Global raw data'!N13</f>
        <v>4.6303301758314902E-3</v>
      </c>
      <c r="M15" s="13">
        <f>'Global raw data'!O13</f>
        <v>0.15145502645502601</v>
      </c>
      <c r="N15" s="13">
        <f>'Global raw data'!P13</f>
        <v>0.31156462585034</v>
      </c>
    </row>
    <row r="16" spans="1:14" ht="18">
      <c r="A16" s="10" t="str">
        <f>'Global raw data'!A14</f>
        <v>Building Materials</v>
      </c>
      <c r="B16" s="11">
        <f>'Global raw data'!B14</f>
        <v>469</v>
      </c>
      <c r="C16" s="13">
        <f>'Global raw data'!D14/'Global raw data'!C14</f>
        <v>0.31708233416780357</v>
      </c>
      <c r="D16" s="13">
        <f>'Global raw data'!F14/'Global raw data'!C14</f>
        <v>0.10479995694961282</v>
      </c>
      <c r="E16" s="13">
        <f>'Global raw data'!G14/'Global raw data'!C14</f>
        <v>6.5264778861948966E-2</v>
      </c>
      <c r="F16" s="13">
        <f>'Global raw data'!H14</f>
        <v>0.18630295995356899</v>
      </c>
      <c r="G16" s="13">
        <f>'Global raw data'!I14</f>
        <v>0.27881198371419802</v>
      </c>
      <c r="H16" s="13">
        <f>'Global raw data'!J14</f>
        <v>0.38279822500652599</v>
      </c>
      <c r="I16" s="13">
        <f>'Global raw data'!K14</f>
        <v>8.7942583732057399E-3</v>
      </c>
      <c r="J16" s="13">
        <f>'Global raw data'!L14</f>
        <v>6.1450777202072503E-2</v>
      </c>
      <c r="K16" s="13">
        <f>'Global raw data'!M14</f>
        <v>0.11728802065624599</v>
      </c>
      <c r="L16" s="13">
        <f>'Global raw data'!N14</f>
        <v>-5.7454185240217899E-3</v>
      </c>
      <c r="M16" s="13">
        <f>'Global raw data'!O14</f>
        <v>3.5331905781584599E-2</v>
      </c>
      <c r="N16" s="13">
        <f>'Global raw data'!P14</f>
        <v>8.4600620109257299E-2</v>
      </c>
    </row>
    <row r="17" spans="1:14" ht="18">
      <c r="A17" s="10" t="str">
        <f>'Global raw data'!A15</f>
        <v>Business &amp; Consumer Services</v>
      </c>
      <c r="B17" s="11">
        <f>'Global raw data'!B15</f>
        <v>994</v>
      </c>
      <c r="C17" s="13">
        <f>'Global raw data'!D15/'Global raw data'!C15</f>
        <v>0.32390685673431385</v>
      </c>
      <c r="D17" s="13">
        <f>'Global raw data'!F15/'Global raw data'!C15</f>
        <v>0.10190329256642255</v>
      </c>
      <c r="E17" s="13">
        <f>'Global raw data'!G15/'Global raw data'!C15</f>
        <v>5.8338282384598678E-2</v>
      </c>
      <c r="F17" s="13">
        <f>'Global raw data'!H15</f>
        <v>0.193559322033898</v>
      </c>
      <c r="G17" s="13">
        <f>'Global raw data'!I15</f>
        <v>0.34463276836158202</v>
      </c>
      <c r="H17" s="13">
        <f>'Global raw data'!J15</f>
        <v>0.55357142857142905</v>
      </c>
      <c r="I17" s="13">
        <f>'Global raw data'!K15</f>
        <v>-3.7773359840954299E-3</v>
      </c>
      <c r="J17" s="13">
        <f>'Global raw data'!L15</f>
        <v>5.9620596205962099E-2</v>
      </c>
      <c r="K17" s="13">
        <f>'Global raw data'!M15</f>
        <v>0.13473520249221199</v>
      </c>
      <c r="L17" s="13">
        <f>'Global raw data'!N15</f>
        <v>-2.1511111111111099E-2</v>
      </c>
      <c r="M17" s="13">
        <f>'Global raw data'!O15</f>
        <v>3.8907161010614401E-2</v>
      </c>
      <c r="N17" s="13">
        <f>'Global raw data'!P15</f>
        <v>9.4354838709677397E-2</v>
      </c>
    </row>
    <row r="18" spans="1:14" ht="18">
      <c r="A18" s="10" t="str">
        <f>'Global raw data'!A16</f>
        <v>Cable TV</v>
      </c>
      <c r="B18" s="11">
        <f>'Global raw data'!B16</f>
        <v>42</v>
      </c>
      <c r="C18" s="13">
        <f>'Global raw data'!D16/'Global raw data'!C16</f>
        <v>0.61814464162568072</v>
      </c>
      <c r="D18" s="13">
        <f>'Global raw data'!F16/'Global raw data'!C16</f>
        <v>0.17111512284841729</v>
      </c>
      <c r="E18" s="13">
        <f>'Global raw data'!G16/'Global raw data'!C16</f>
        <v>5.69557817539178E-2</v>
      </c>
      <c r="F18" s="13">
        <f>'Global raw data'!H16</f>
        <v>0.23194486065328099</v>
      </c>
      <c r="G18" s="13">
        <f>'Global raw data'!I16</f>
        <v>0.43725080691095503</v>
      </c>
      <c r="H18" s="13">
        <f>'Global raw data'!J16</f>
        <v>0.56612857547437001</v>
      </c>
      <c r="I18" s="13">
        <f>'Global raw data'!K16</f>
        <v>-8.0113636363636401E-2</v>
      </c>
      <c r="J18" s="13">
        <f>'Global raw data'!L16</f>
        <v>1.90798081116441E-2</v>
      </c>
      <c r="K18" s="13">
        <f>'Global raw data'!M16</f>
        <v>0.175529000427394</v>
      </c>
      <c r="L18" s="13">
        <f>'Global raw data'!N16</f>
        <v>-0.24789029535865001</v>
      </c>
      <c r="M18" s="13">
        <f>'Global raw data'!O16</f>
        <v>-2.6065246338215699E-2</v>
      </c>
      <c r="N18" s="13">
        <f>'Global raw data'!P16</f>
        <v>9.8325229605618597E-2</v>
      </c>
    </row>
    <row r="19" spans="1:14" ht="18">
      <c r="A19" s="10" t="str">
        <f>'Global raw data'!A17</f>
        <v>Chemical (Basic)</v>
      </c>
      <c r="B19" s="11">
        <f>'Global raw data'!B17</f>
        <v>909</v>
      </c>
      <c r="C19" s="13">
        <f>'Global raw data'!D17/'Global raw data'!C17</f>
        <v>0.14789879038710593</v>
      </c>
      <c r="D19" s="13">
        <f>'Global raw data'!F17/'Global raw data'!C17</f>
        <v>3.7133072613082511E-2</v>
      </c>
      <c r="E19" s="13">
        <f>'Global raw data'!G17/'Global raw data'!C17</f>
        <v>-3.6335503278314362E-3</v>
      </c>
      <c r="F19" s="13">
        <f>'Global raw data'!H17</f>
        <v>0.113397129186603</v>
      </c>
      <c r="G19" s="13">
        <f>'Global raw data'!I17</f>
        <v>0.201492537313433</v>
      </c>
      <c r="H19" s="13">
        <f>'Global raw data'!J17</f>
        <v>0.30322239830956199</v>
      </c>
      <c r="I19" s="13">
        <f>'Global raw data'!K17</f>
        <v>0</v>
      </c>
      <c r="J19" s="13">
        <f>'Global raw data'!L17</f>
        <v>4.9208282582216802E-2</v>
      </c>
      <c r="K19" s="13">
        <f>'Global raw data'!M17</f>
        <v>0.104191616766467</v>
      </c>
      <c r="L19" s="13">
        <f>'Global raw data'!N17</f>
        <v>-9.47032395365335E-3</v>
      </c>
      <c r="M19" s="13">
        <f>'Global raw data'!O17</f>
        <v>3.2362459546925598E-2</v>
      </c>
      <c r="N19" s="13">
        <f>'Global raw data'!P17</f>
        <v>8.4120425029515902E-2</v>
      </c>
    </row>
    <row r="20" spans="1:14" ht="18">
      <c r="A20" s="10" t="str">
        <f>'Global raw data'!A18</f>
        <v>Chemical (Diversified)</v>
      </c>
      <c r="B20" s="11">
        <f>'Global raw data'!B18</f>
        <v>63</v>
      </c>
      <c r="C20" s="13">
        <f>'Global raw data'!D18/'Global raw data'!C18</f>
        <v>0.26655654300237147</v>
      </c>
      <c r="D20" s="13">
        <f>'Global raw data'!F18/'Global raw data'!C18</f>
        <v>6.8396003840065708E-2</v>
      </c>
      <c r="E20" s="13">
        <f>'Global raw data'!G18/'Global raw data'!C18</f>
        <v>2.6647764582860823E-2</v>
      </c>
      <c r="F20" s="13">
        <f>'Global raw data'!H18</f>
        <v>0.17329279700654801</v>
      </c>
      <c r="G20" s="13">
        <f>'Global raw data'!I18</f>
        <v>0.240084425292411</v>
      </c>
      <c r="H20" s="13">
        <f>'Global raw data'!J18</f>
        <v>0.32379248658318399</v>
      </c>
      <c r="I20" s="13">
        <f>'Global raw data'!K18</f>
        <v>3.8622802773746197E-2</v>
      </c>
      <c r="J20" s="13">
        <f>'Global raw data'!L18</f>
        <v>7.8492935635792793E-2</v>
      </c>
      <c r="K20" s="13">
        <f>'Global raw data'!M18</f>
        <v>0.112975018925057</v>
      </c>
      <c r="L20" s="13">
        <f>'Global raw data'!N18</f>
        <v>3.9022611232676901E-3</v>
      </c>
      <c r="M20" s="13">
        <f>'Global raw data'!O18</f>
        <v>4.41729323308271E-2</v>
      </c>
      <c r="N20" s="13">
        <f>'Global raw data'!P18</f>
        <v>9.2592592592592601E-2</v>
      </c>
    </row>
    <row r="21" spans="1:14" ht="18">
      <c r="A21" s="10" t="str">
        <f>'Global raw data'!A19</f>
        <v>Chemical (Specialty)</v>
      </c>
      <c r="B21" s="11">
        <f>'Global raw data'!B19</f>
        <v>952</v>
      </c>
      <c r="C21" s="13">
        <f>'Global raw data'!D19/'Global raw data'!C19</f>
        <v>0.30240128483805001</v>
      </c>
      <c r="D21" s="13">
        <f>'Global raw data'!F19/'Global raw data'!C19</f>
        <v>0.11028138213667933</v>
      </c>
      <c r="E21" s="13">
        <f>'Global raw data'!G19/'Global raw data'!C19</f>
        <v>6.3824919389640494E-2</v>
      </c>
      <c r="F21" s="13">
        <f>'Global raw data'!H19</f>
        <v>0.16380655226209001</v>
      </c>
      <c r="G21" s="13">
        <f>'Global raw data'!I19</f>
        <v>0.26767339939024398</v>
      </c>
      <c r="H21" s="13">
        <f>'Global raw data'!J19</f>
        <v>0.372093023255814</v>
      </c>
      <c r="I21" s="13">
        <f>'Global raw data'!K19</f>
        <v>8.9036055923473103E-3</v>
      </c>
      <c r="J21" s="13">
        <f>'Global raw data'!L19</f>
        <v>6.6753500488440198E-2</v>
      </c>
      <c r="K21" s="13">
        <f>'Global raw data'!M19</f>
        <v>0.12672176308539901</v>
      </c>
      <c r="L21" s="13">
        <f>'Global raw data'!N19</f>
        <v>-1.8211382113821101E-3</v>
      </c>
      <c r="M21" s="13">
        <f>'Global raw data'!O19</f>
        <v>4.65056526207605E-2</v>
      </c>
      <c r="N21" s="13">
        <f>'Global raw data'!P19</f>
        <v>0.105424528301887</v>
      </c>
    </row>
    <row r="22" spans="1:14" ht="18">
      <c r="A22" s="10" t="str">
        <f>'Global raw data'!A20</f>
        <v>Coal &amp; Related Energy</v>
      </c>
      <c r="B22" s="11">
        <f>'Global raw data'!B20</f>
        <v>212</v>
      </c>
      <c r="C22" s="13">
        <f>'Global raw data'!D20/'Global raw data'!C20</f>
        <v>0.3187511936108488</v>
      </c>
      <c r="D22" s="13">
        <f>'Global raw data'!F20/'Global raw data'!C20</f>
        <v>0.16045029484233869</v>
      </c>
      <c r="E22" s="13">
        <f>'Global raw data'!G20/'Global raw data'!C20</f>
        <v>0.10566397524896813</v>
      </c>
      <c r="F22" s="13">
        <f>'Global raw data'!H20</f>
        <v>7.4557823129251702E-2</v>
      </c>
      <c r="G22" s="13">
        <f>'Global raw data'!I20</f>
        <v>0.19448860625331199</v>
      </c>
      <c r="H22" s="13">
        <f>'Global raw data'!J20</f>
        <v>0.35360528277771902</v>
      </c>
      <c r="I22" s="13">
        <f>'Global raw data'!K20</f>
        <v>-0.218235294117647</v>
      </c>
      <c r="J22" s="13">
        <f>'Global raw data'!L20</f>
        <v>3.25663716814159E-2</v>
      </c>
      <c r="K22" s="13">
        <f>'Global raw data'!M20</f>
        <v>0.13473938742611499</v>
      </c>
      <c r="L22" s="13">
        <f>'Global raw data'!N20</f>
        <v>-0.23340743093045399</v>
      </c>
      <c r="M22" s="13">
        <f>'Global raw data'!O20</f>
        <v>2.5645399749800998E-2</v>
      </c>
      <c r="N22" s="13">
        <f>'Global raw data'!P20</f>
        <v>0.103276353276353</v>
      </c>
    </row>
    <row r="23" spans="1:14" ht="18">
      <c r="A23" s="10" t="str">
        <f>'Global raw data'!A21</f>
        <v>Computer Services</v>
      </c>
      <c r="B23" s="11">
        <f>'Global raw data'!B21</f>
        <v>1225</v>
      </c>
      <c r="C23" s="13">
        <f>'Global raw data'!D21/'Global raw data'!C21</f>
        <v>0.20841282952479431</v>
      </c>
      <c r="D23" s="13">
        <f>'Global raw data'!F21/'Global raw data'!C21</f>
        <v>7.6520988102716278E-2</v>
      </c>
      <c r="E23" s="13">
        <f>'Global raw data'!G21/'Global raw data'!C21</f>
        <v>5.3164075667374876E-2</v>
      </c>
      <c r="F23" s="13">
        <f>'Global raw data'!H21</f>
        <v>0.13420621931260199</v>
      </c>
      <c r="G23" s="13">
        <f>'Global raw data'!I21</f>
        <v>0.23148705599036701</v>
      </c>
      <c r="H23" s="13">
        <f>'Global raw data'!J21</f>
        <v>0.37365391392880898</v>
      </c>
      <c r="I23" s="13">
        <f>'Global raw data'!K21</f>
        <v>7.2022160664820005E-4</v>
      </c>
      <c r="J23" s="13">
        <f>'Global raw data'!L21</f>
        <v>4.7945487844132897E-2</v>
      </c>
      <c r="K23" s="13">
        <f>'Global raw data'!M21</f>
        <v>0.1082627564926</v>
      </c>
      <c r="L23" s="13">
        <f>'Global raw data'!N21</f>
        <v>0</v>
      </c>
      <c r="M23" s="13">
        <f>'Global raw data'!O21</f>
        <v>3.3229491173416399E-2</v>
      </c>
      <c r="N23" s="13">
        <f>'Global raw data'!P21</f>
        <v>8.3034568957010793E-2</v>
      </c>
    </row>
    <row r="24" spans="1:14" ht="18">
      <c r="A24" s="10" t="str">
        <f>'Global raw data'!A22</f>
        <v>Computers/Peripherals</v>
      </c>
      <c r="B24" s="11">
        <f>'Global raw data'!B22</f>
        <v>343</v>
      </c>
      <c r="C24" s="13">
        <f>'Global raw data'!D22/'Global raw data'!C22</f>
        <v>0.28403032934121336</v>
      </c>
      <c r="D24" s="13">
        <f>'Global raw data'!F22/'Global raw data'!C22</f>
        <v>0.1262626587900022</v>
      </c>
      <c r="E24" s="13">
        <f>'Global raw data'!G22/'Global raw data'!C22</f>
        <v>0.10217602310599912</v>
      </c>
      <c r="F24" s="13">
        <f>'Global raw data'!H22</f>
        <v>0.13301023155627401</v>
      </c>
      <c r="G24" s="13">
        <f>'Global raw data'!I22</f>
        <v>0.25269978401727899</v>
      </c>
      <c r="H24" s="13">
        <f>'Global raw data'!J22</f>
        <v>0.36528925619834701</v>
      </c>
      <c r="I24" s="13">
        <f>'Global raw data'!K22</f>
        <v>-2.42059145673604E-2</v>
      </c>
      <c r="J24" s="13">
        <f>'Global raw data'!L22</f>
        <v>3.4415584415584399E-2</v>
      </c>
      <c r="K24" s="13">
        <f>'Global raw data'!M22</f>
        <v>8.7863247863247798E-2</v>
      </c>
      <c r="L24" s="13">
        <f>'Global raw data'!N22</f>
        <v>-2.7394424510074501E-2</v>
      </c>
      <c r="M24" s="13">
        <f>'Global raw data'!O22</f>
        <v>2.7730346287821901E-2</v>
      </c>
      <c r="N24" s="13">
        <f>'Global raw data'!P22</f>
        <v>7.4300518134714999E-2</v>
      </c>
    </row>
    <row r="25" spans="1:14" ht="18">
      <c r="A25" s="10" t="str">
        <f>'Global raw data'!A23</f>
        <v>Construction Supplies</v>
      </c>
      <c r="B25" s="11">
        <f>'Global raw data'!B23</f>
        <v>804</v>
      </c>
      <c r="C25" s="13">
        <f>'Global raw data'!D23/'Global raw data'!C23</f>
        <v>0.26000055612949119</v>
      </c>
      <c r="D25" s="13">
        <f>'Global raw data'!F23/'Global raw data'!C23</f>
        <v>9.7285998534720405E-2</v>
      </c>
      <c r="E25" s="13">
        <f>'Global raw data'!G23/'Global raw data'!C23</f>
        <v>7.736069613509422E-2</v>
      </c>
      <c r="F25" s="13">
        <f>'Global raw data'!H23</f>
        <v>0.15544041450777199</v>
      </c>
      <c r="G25" s="13">
        <f>'Global raw data'!I23</f>
        <v>0.24405817665839</v>
      </c>
      <c r="H25" s="13">
        <f>'Global raw data'!J23</f>
        <v>0.354761904761905</v>
      </c>
      <c r="I25" s="13">
        <f>'Global raw data'!K23</f>
        <v>1.28870292887029E-2</v>
      </c>
      <c r="J25" s="13">
        <f>'Global raw data'!L23</f>
        <v>7.3193473193473205E-2</v>
      </c>
      <c r="K25" s="13">
        <f>'Global raw data'!M23</f>
        <v>0.13162393162393199</v>
      </c>
      <c r="L25" s="13">
        <f>'Global raw data'!N23</f>
        <v>0</v>
      </c>
      <c r="M25" s="13">
        <f>'Global raw data'!O23</f>
        <v>4.6547561564461597E-2</v>
      </c>
      <c r="N25" s="13">
        <f>'Global raw data'!P23</f>
        <v>0.10192136404122699</v>
      </c>
    </row>
    <row r="26" spans="1:14" ht="18">
      <c r="A26" s="10" t="str">
        <f>'Global raw data'!A24</f>
        <v>Diversified</v>
      </c>
      <c r="B26" s="11">
        <f>'Global raw data'!B24</f>
        <v>329</v>
      </c>
      <c r="C26" s="13">
        <f>'Global raw data'!D24/'Global raw data'!C24</f>
        <v>0.28948607879279331</v>
      </c>
      <c r="D26" s="13">
        <f>'Global raw data'!F24/'Global raw data'!C24</f>
        <v>0.15132962831462535</v>
      </c>
      <c r="E26" s="13">
        <f>'Global raw data'!G24/'Global raw data'!C24</f>
        <v>8.9212283709161649E-2</v>
      </c>
      <c r="F26" s="13">
        <f>'Global raw data'!H24</f>
        <v>0.20310478654592501</v>
      </c>
      <c r="G26" s="13">
        <f>'Global raw data'!I24</f>
        <v>0.30937696664568898</v>
      </c>
      <c r="H26" s="13">
        <f>'Global raw data'!J24</f>
        <v>0.54927007299270103</v>
      </c>
      <c r="I26" s="13">
        <f>'Global raw data'!K24</f>
        <v>3.3275847445647599E-2</v>
      </c>
      <c r="J26" s="13">
        <f>'Global raw data'!L24</f>
        <v>9.1660586362430393E-2</v>
      </c>
      <c r="K26" s="13">
        <f>'Global raw data'!M24</f>
        <v>0.19704031694243801</v>
      </c>
      <c r="L26" s="13">
        <f>'Global raw data'!N24</f>
        <v>5.9903074600778598E-3</v>
      </c>
      <c r="M26" s="13">
        <f>'Global raw data'!O24</f>
        <v>6.19326050161563E-2</v>
      </c>
      <c r="N26" s="13">
        <f>'Global raw data'!P24</f>
        <v>0.17433628318584099</v>
      </c>
    </row>
    <row r="27" spans="1:14" ht="18">
      <c r="A27" s="10" t="str">
        <f>'Global raw data'!A25</f>
        <v>Drugs (Biotechnology)</v>
      </c>
      <c r="B27" s="11">
        <f>'Global raw data'!B25</f>
        <v>1193</v>
      </c>
      <c r="C27" s="13">
        <f>'Global raw data'!D25/'Global raw data'!C25</f>
        <v>0.59118671997928995</v>
      </c>
      <c r="D27" s="13">
        <f>'Global raw data'!F25/'Global raw data'!C25</f>
        <v>7.3141818525132601E-2</v>
      </c>
      <c r="E27" s="13">
        <f>'Global raw data'!G25/'Global raw data'!C25</f>
        <v>-3.6888492343390221E-2</v>
      </c>
      <c r="F27" s="13">
        <f>'Global raw data'!H25</f>
        <v>0.151785714285714</v>
      </c>
      <c r="G27" s="13">
        <f>'Global raw data'!I25</f>
        <v>0.58919935518538402</v>
      </c>
      <c r="H27" s="13">
        <f>'Global raw data'!J25</f>
        <v>0.88692307692307704</v>
      </c>
      <c r="I27" s="13">
        <f>'Global raw data'!K25</f>
        <v>-6.6052227342549896</v>
      </c>
      <c r="J27" s="13">
        <f>'Global raw data'!L25</f>
        <v>-1.2410721805975999</v>
      </c>
      <c r="K27" s="13">
        <f>'Global raw data'!M25</f>
        <v>-1.50717703349282E-2</v>
      </c>
      <c r="L27" s="13">
        <f>'Global raw data'!N25</f>
        <v>-6.5185950413223104</v>
      </c>
      <c r="M27" s="13">
        <f>'Global raw data'!O25</f>
        <v>-1.1353777112939401</v>
      </c>
      <c r="N27" s="13">
        <f>'Global raw data'!P25</f>
        <v>5.8287795992714004E-4</v>
      </c>
    </row>
    <row r="28" spans="1:14" ht="18">
      <c r="A28" s="10" t="str">
        <f>'Global raw data'!A26</f>
        <v>Drugs (Pharmaceutical)</v>
      </c>
      <c r="B28" s="11">
        <f>'Global raw data'!B26</f>
        <v>1260</v>
      </c>
      <c r="C28" s="13">
        <f>'Global raw data'!D26/'Global raw data'!C26</f>
        <v>0.66090604757928317</v>
      </c>
      <c r="D28" s="13">
        <f>'Global raw data'!F26/'Global raw data'!C26</f>
        <v>0.23075500181499012</v>
      </c>
      <c r="E28" s="13">
        <f>'Global raw data'!G26/'Global raw data'!C26</f>
        <v>0.14489719460139308</v>
      </c>
      <c r="F28" s="13">
        <f>'Global raw data'!H26</f>
        <v>0.32795698924731198</v>
      </c>
      <c r="G28" s="13">
        <f>'Global raw data'!I26</f>
        <v>0.47868802902055602</v>
      </c>
      <c r="H28" s="13">
        <f>'Global raw data'!J26</f>
        <v>0.64965923742862397</v>
      </c>
      <c r="I28" s="13">
        <f>'Global raw data'!K26</f>
        <v>-0.14144736842105299</v>
      </c>
      <c r="J28" s="13">
        <f>'Global raw data'!L26</f>
        <v>5.8879846816658699E-2</v>
      </c>
      <c r="K28" s="13">
        <f>'Global raw data'!M26</f>
        <v>0.154827605048904</v>
      </c>
      <c r="L28" s="13">
        <f>'Global raw data'!N26</f>
        <v>-0.18620689655172401</v>
      </c>
      <c r="M28" s="13">
        <f>'Global raw data'!O26</f>
        <v>4.3303121852970798E-2</v>
      </c>
      <c r="N28" s="13">
        <f>'Global raw data'!P26</f>
        <v>0.129254377336219</v>
      </c>
    </row>
    <row r="29" spans="1:14" ht="18">
      <c r="A29" s="10" t="str">
        <f>'Global raw data'!A27</f>
        <v>Education</v>
      </c>
      <c r="B29" s="11">
        <f>'Global raw data'!B27</f>
        <v>281</v>
      </c>
      <c r="C29" s="13">
        <f>'Global raw data'!D27/'Global raw data'!C27</f>
        <v>0.4724403546435158</v>
      </c>
      <c r="D29" s="13">
        <f>'Global raw data'!F27/'Global raw data'!C27</f>
        <v>0.15731880623125419</v>
      </c>
      <c r="E29" s="13">
        <f>'Global raw data'!G27/'Global raw data'!C27</f>
        <v>0.10203324249031342</v>
      </c>
      <c r="F29" s="13">
        <f>'Global raw data'!H27</f>
        <v>0.34349919743178198</v>
      </c>
      <c r="G29" s="13">
        <f>'Global raw data'!I27</f>
        <v>0.48314606741573002</v>
      </c>
      <c r="H29" s="13">
        <f>'Global raw data'!J27</f>
        <v>0.61607142857142905</v>
      </c>
      <c r="I29" s="13">
        <f>'Global raw data'!K27</f>
        <v>-4.4684813465573096E-3</v>
      </c>
      <c r="J29" s="13">
        <f>'Global raw data'!L27</f>
        <v>0.100401606425703</v>
      </c>
      <c r="K29" s="13">
        <f>'Global raw data'!M27</f>
        <v>0.213051275641266</v>
      </c>
      <c r="L29" s="13">
        <f>'Global raw data'!N27</f>
        <v>-3.7057728119180601E-2</v>
      </c>
      <c r="M29" s="13">
        <f>'Global raw data'!O27</f>
        <v>5.6393442622950797E-2</v>
      </c>
      <c r="N29" s="13">
        <f>'Global raw data'!P27</f>
        <v>0.149277459592768</v>
      </c>
    </row>
    <row r="30" spans="1:14" ht="18">
      <c r="A30" s="10" t="str">
        <f>'Global raw data'!A28</f>
        <v>Electrical Equipment</v>
      </c>
      <c r="B30" s="11">
        <f>'Global raw data'!B28</f>
        <v>1158</v>
      </c>
      <c r="C30" s="13">
        <f>'Global raw data'!D28/'Global raw data'!C28</f>
        <v>0.24064991678641115</v>
      </c>
      <c r="D30" s="13">
        <f>'Global raw data'!F28/'Global raw data'!C28</f>
        <v>8.4044789031046244E-2</v>
      </c>
      <c r="E30" s="13">
        <f>'Global raw data'!G28/'Global raw data'!C28</f>
        <v>5.3837079157904595E-2</v>
      </c>
      <c r="F30" s="13">
        <f>'Global raw data'!H28</f>
        <v>0.12967289719626199</v>
      </c>
      <c r="G30" s="13">
        <f>'Global raw data'!I28</f>
        <v>0.223463687150838</v>
      </c>
      <c r="H30" s="13">
        <f>'Global raw data'!J28</f>
        <v>0.32484076433121001</v>
      </c>
      <c r="I30" s="13">
        <f>'Global raw data'!K28</f>
        <v>-4.1119221411192203E-2</v>
      </c>
      <c r="J30" s="13">
        <f>'Global raw data'!L28</f>
        <v>4.4923857868020299E-2</v>
      </c>
      <c r="K30" s="13">
        <f>'Global raw data'!M28</f>
        <v>0.10309278350515499</v>
      </c>
      <c r="L30" s="13">
        <f>'Global raw data'!N28</f>
        <v>-4.2911877394635999E-2</v>
      </c>
      <c r="M30" s="13">
        <f>'Global raw data'!O28</f>
        <v>3.6805953062392698E-2</v>
      </c>
      <c r="N30" s="13">
        <f>'Global raw data'!P28</f>
        <v>8.1978798586572393E-2</v>
      </c>
    </row>
    <row r="31" spans="1:14" ht="18">
      <c r="A31" s="10" t="str">
        <f>'Global raw data'!A29</f>
        <v>Electronics (Consumer &amp; Office)</v>
      </c>
      <c r="B31" s="11">
        <f>'Global raw data'!B29</f>
        <v>122</v>
      </c>
      <c r="C31" s="13">
        <f>'Global raw data'!D29/'Global raw data'!C29</f>
        <v>0.26019770355903926</v>
      </c>
      <c r="D31" s="13">
        <f>'Global raw data'!F29/'Global raw data'!C29</f>
        <v>6.0277174195791261E-2</v>
      </c>
      <c r="E31" s="13">
        <f>'Global raw data'!G29/'Global raw data'!C29</f>
        <v>4.3253520189906219E-2</v>
      </c>
      <c r="F31" s="13">
        <f>'Global raw data'!H29</f>
        <v>0.15638297872340401</v>
      </c>
      <c r="G31" s="13">
        <f>'Global raw data'!I29</f>
        <v>0.25609756097560998</v>
      </c>
      <c r="H31" s="13">
        <f>'Global raw data'!J29</f>
        <v>0.36260869565217402</v>
      </c>
      <c r="I31" s="13">
        <f>'Global raw data'!K29</f>
        <v>-2.4442119944211999E-2</v>
      </c>
      <c r="J31" s="13">
        <f>'Global raw data'!L29</f>
        <v>3.0030800821355199E-2</v>
      </c>
      <c r="K31" s="13">
        <f>'Global raw data'!M29</f>
        <v>7.9817559863169907E-2</v>
      </c>
      <c r="L31" s="13">
        <f>'Global raw data'!N29</f>
        <v>-4.23335411903277E-2</v>
      </c>
      <c r="M31" s="13">
        <f>'Global raw data'!O29</f>
        <v>3.0279132890731E-2</v>
      </c>
      <c r="N31" s="13">
        <f>'Global raw data'!P29</f>
        <v>6.8655643421998605E-2</v>
      </c>
    </row>
    <row r="32" spans="1:14" ht="18">
      <c r="A32" s="10" t="str">
        <f>'Global raw data'!A30</f>
        <v>Electronics (General)</v>
      </c>
      <c r="B32" s="11">
        <f>'Global raw data'!B30</f>
        <v>1481</v>
      </c>
      <c r="C32" s="13">
        <f>'Global raw data'!D30/'Global raw data'!C30</f>
        <v>0.185311157697919</v>
      </c>
      <c r="D32" s="13">
        <f>'Global raw data'!F30/'Global raw data'!C30</f>
        <v>6.3059363631003215E-2</v>
      </c>
      <c r="E32" s="13">
        <f>'Global raw data'!G30/'Global raw data'!C30</f>
        <v>4.9004625998371271E-2</v>
      </c>
      <c r="F32" s="13">
        <f>'Global raw data'!H30</f>
        <v>0.150619985412108</v>
      </c>
      <c r="G32" s="13">
        <f>'Global raw data'!I30</f>
        <v>0.25825352112676098</v>
      </c>
      <c r="H32" s="13">
        <f>'Global raw data'!J30</f>
        <v>0.40250000000000002</v>
      </c>
      <c r="I32" s="13">
        <f>'Global raw data'!K30</f>
        <v>-5.1541347251671803E-2</v>
      </c>
      <c r="J32" s="13">
        <f>'Global raw data'!L30</f>
        <v>3.7450921171851399E-2</v>
      </c>
      <c r="K32" s="13">
        <f>'Global raw data'!M30</f>
        <v>0.10078291814946599</v>
      </c>
      <c r="L32" s="13">
        <f>'Global raw data'!N30</f>
        <v>-5.4672897196261699E-2</v>
      </c>
      <c r="M32" s="13">
        <f>'Global raw data'!O30</f>
        <v>3.4897561679411299E-2</v>
      </c>
      <c r="N32" s="13">
        <f>'Global raw data'!P30</f>
        <v>9.6923076923076903E-2</v>
      </c>
    </row>
    <row r="33" spans="1:14" ht="18">
      <c r="A33" s="10" t="str">
        <f>'Global raw data'!A31</f>
        <v>Engineering/Construction</v>
      </c>
      <c r="B33" s="11">
        <f>'Global raw data'!B31</f>
        <v>1390</v>
      </c>
      <c r="C33" s="13">
        <f>'Global raw data'!D31/'Global raw data'!C31</f>
        <v>0.17471370387263949</v>
      </c>
      <c r="D33" s="13">
        <f>'Global raw data'!F31/'Global raw data'!C31</f>
        <v>5.1253149296892869E-2</v>
      </c>
      <c r="E33" s="13">
        <f>'Global raw data'!G31/'Global raw data'!C31</f>
        <v>3.346633315159412E-2</v>
      </c>
      <c r="F33" s="13">
        <f>'Global raw data'!H31</f>
        <v>9.7665908416576006E-2</v>
      </c>
      <c r="G33" s="13">
        <f>'Global raw data'!I31</f>
        <v>0.16326193309533299</v>
      </c>
      <c r="H33" s="13">
        <f>'Global raw data'!J31</f>
        <v>0.28013029315960902</v>
      </c>
      <c r="I33" s="13">
        <f>'Global raw data'!K31</f>
        <v>6.9375000000000001E-3</v>
      </c>
      <c r="J33" s="13">
        <f>'Global raw data'!L31</f>
        <v>5.3411764705882402E-2</v>
      </c>
      <c r="K33" s="13">
        <f>'Global raw data'!M31</f>
        <v>0.106763285024155</v>
      </c>
      <c r="L33" s="13">
        <f>'Global raw data'!N31</f>
        <v>1.5439955727725499E-3</v>
      </c>
      <c r="M33" s="13">
        <f>'Global raw data'!O31</f>
        <v>3.64951768488746E-2</v>
      </c>
      <c r="N33" s="13">
        <f>'Global raw data'!P31</f>
        <v>7.8078078078078095E-2</v>
      </c>
    </row>
    <row r="34" spans="1:14" ht="18">
      <c r="A34" s="10" t="str">
        <f>'Global raw data'!A32</f>
        <v>Entertainment</v>
      </c>
      <c r="B34" s="11">
        <f>'Global raw data'!B32</f>
        <v>733</v>
      </c>
      <c r="C34" s="13">
        <f>'Global raw data'!D32/'Global raw data'!C32</f>
        <v>0.44907714788845121</v>
      </c>
      <c r="D34" s="13">
        <f>'Global raw data'!F32/'Global raw data'!C32</f>
        <v>0.11518369391691385</v>
      </c>
      <c r="E34" s="13">
        <f>'Global raw data'!G32/'Global raw data'!C32</f>
        <v>5.1957314305844833E-2</v>
      </c>
      <c r="F34" s="13">
        <f>'Global raw data'!H32</f>
        <v>0.22430555555555601</v>
      </c>
      <c r="G34" s="13">
        <f>'Global raw data'!I32</f>
        <v>0.44128373450036501</v>
      </c>
      <c r="H34" s="13">
        <f>'Global raw data'!J32</f>
        <v>0.73860182370820704</v>
      </c>
      <c r="I34" s="13">
        <f>'Global raw data'!K32</f>
        <v>-0.233287858117326</v>
      </c>
      <c r="J34" s="13">
        <f>'Global raw data'!L32</f>
        <v>1.5075376884422099E-3</v>
      </c>
      <c r="K34" s="13">
        <f>'Global raw data'!M32</f>
        <v>0.117366946778711</v>
      </c>
      <c r="L34" s="13">
        <f>'Global raw data'!N32</f>
        <v>-0.30741190765492099</v>
      </c>
      <c r="M34" s="13">
        <f>'Global raw data'!O32</f>
        <v>-2.9235294117647099E-2</v>
      </c>
      <c r="N34" s="13">
        <f>'Global raw data'!P32</f>
        <v>9.9276111685625598E-2</v>
      </c>
    </row>
    <row r="35" spans="1:14" ht="18">
      <c r="A35" s="10" t="str">
        <f>'Global raw data'!A33</f>
        <v>Environmental &amp; Waste Services</v>
      </c>
      <c r="B35" s="11">
        <f>'Global raw data'!B33</f>
        <v>397</v>
      </c>
      <c r="C35" s="13">
        <f>'Global raw data'!D33/'Global raw data'!C33</f>
        <v>0.33094782033963632</v>
      </c>
      <c r="D35" s="13">
        <f>'Global raw data'!F33/'Global raw data'!C33</f>
        <v>0.11366937636738204</v>
      </c>
      <c r="E35" s="13">
        <f>'Global raw data'!G33/'Global raw data'!C33</f>
        <v>6.3849616626391589E-2</v>
      </c>
      <c r="F35" s="13">
        <f>'Global raw data'!H33</f>
        <v>0.15046082949308801</v>
      </c>
      <c r="G35" s="13">
        <f>'Global raw data'!I33</f>
        <v>0.26147540983606599</v>
      </c>
      <c r="H35" s="13">
        <f>'Global raw data'!J33</f>
        <v>0.39432624113475201</v>
      </c>
      <c r="I35" s="13">
        <f>'Global raw data'!K33</f>
        <v>-7.6190476190476197E-2</v>
      </c>
      <c r="J35" s="13">
        <f>'Global raw data'!L33</f>
        <v>4.5768072289156601E-2</v>
      </c>
      <c r="K35" s="13">
        <f>'Global raw data'!M33</f>
        <v>0.12583120204603601</v>
      </c>
      <c r="L35" s="13">
        <f>'Global raw data'!N33</f>
        <v>-0.115760111576011</v>
      </c>
      <c r="M35" s="13">
        <f>'Global raw data'!O33</f>
        <v>2.3039215686274501E-2</v>
      </c>
      <c r="N35" s="13">
        <f>'Global raw data'!P33</f>
        <v>9.0006207324643095E-2</v>
      </c>
    </row>
    <row r="36" spans="1:14" ht="18">
      <c r="A36" s="10" t="str">
        <f>'Global raw data'!A34</f>
        <v>Farming/Agriculture</v>
      </c>
      <c r="B36" s="11">
        <f>'Global raw data'!B34</f>
        <v>428</v>
      </c>
      <c r="C36" s="13">
        <f>'Global raw data'!D34/'Global raw data'!C34</f>
        <v>0.1588376170297412</v>
      </c>
      <c r="D36" s="13">
        <f>'Global raw data'!F34/'Global raw data'!C34</f>
        <v>6.4719339549044019E-2</v>
      </c>
      <c r="E36" s="13">
        <f>'Global raw data'!G34/'Global raw data'!C34</f>
        <v>4.0980412138264186E-2</v>
      </c>
      <c r="F36" s="13">
        <f>'Global raw data'!H34</f>
        <v>0.116740088105727</v>
      </c>
      <c r="G36" s="13">
        <f>'Global raw data'!I34</f>
        <v>0.23082010582010601</v>
      </c>
      <c r="H36" s="13">
        <f>'Global raw data'!J34</f>
        <v>0.344574780058651</v>
      </c>
      <c r="I36" s="13">
        <f>'Global raw data'!K34</f>
        <v>6.2345679012345704E-3</v>
      </c>
      <c r="J36" s="13">
        <f>'Global raw data'!L34</f>
        <v>6.4516729051402905E-2</v>
      </c>
      <c r="K36" s="13">
        <f>'Global raw data'!M34</f>
        <v>0.15208770702122701</v>
      </c>
      <c r="L36" s="13">
        <f>'Global raw data'!N34</f>
        <v>2.9395202162405699E-3</v>
      </c>
      <c r="M36" s="13">
        <f>'Global raw data'!O34</f>
        <v>4.7592132037078898E-2</v>
      </c>
      <c r="N36" s="13">
        <f>'Global raw data'!P34</f>
        <v>0.11222707423580799</v>
      </c>
    </row>
    <row r="37" spans="1:14" ht="18">
      <c r="A37" s="10" t="str">
        <f>'Global raw data'!A35</f>
        <v>Financial Svcs. (Non-bank &amp; Insurance)</v>
      </c>
      <c r="B37" s="11">
        <f>'Global raw data'!B35</f>
        <v>1138</v>
      </c>
      <c r="C37" s="13">
        <f>'Global raw data'!D35/'Global raw data'!C35</f>
        <v>0.712869543442196</v>
      </c>
      <c r="D37" s="13">
        <f>'Global raw data'!F35/'Global raw data'!C35</f>
        <v>0.14165335291030984</v>
      </c>
      <c r="E37" s="13">
        <f>'Global raw data'!G35/'Global raw data'!C35</f>
        <v>0.23384045175846027</v>
      </c>
      <c r="F37" s="13">
        <f>'Global raw data'!H35</f>
        <v>0.47761107738559799</v>
      </c>
      <c r="G37" s="13">
        <f>'Global raw data'!I35</f>
        <v>0.89149560117301996</v>
      </c>
      <c r="H37" s="13">
        <f>'Global raw data'!J35</f>
        <v>1</v>
      </c>
      <c r="I37" s="13">
        <f>'Global raw data'!K35</f>
        <v>0</v>
      </c>
      <c r="J37" s="13">
        <f>'Global raw data'!L35</f>
        <v>0</v>
      </c>
      <c r="K37" s="13">
        <f>'Global raw data'!M35</f>
        <v>0.16303234304112399</v>
      </c>
      <c r="L37" s="13">
        <f>'Global raw data'!N35</f>
        <v>1.3593112822836401E-2</v>
      </c>
      <c r="M37" s="13">
        <f>'Global raw data'!O35</f>
        <v>0.155888538380652</v>
      </c>
      <c r="N37" s="13">
        <f>'Global raw data'!P35</f>
        <v>0.36151449796309598</v>
      </c>
    </row>
    <row r="38" spans="1:14" ht="18">
      <c r="A38" s="10" t="str">
        <f>'Global raw data'!A36</f>
        <v>Food Processing</v>
      </c>
      <c r="B38" s="11">
        <f>'Global raw data'!B36</f>
        <v>1450</v>
      </c>
      <c r="C38" s="13">
        <f>'Global raw data'!D36/'Global raw data'!C36</f>
        <v>0.25847215369369497</v>
      </c>
      <c r="D38" s="13">
        <f>'Global raw data'!F36/'Global raw data'!C36</f>
        <v>8.5653386238316379E-2</v>
      </c>
      <c r="E38" s="13">
        <f>'Global raw data'!G36/'Global raw data'!C36</f>
        <v>4.6537654476197621E-2</v>
      </c>
      <c r="F38" s="13">
        <f>'Global raw data'!H36</f>
        <v>0.137810270676888</v>
      </c>
      <c r="G38" s="13">
        <f>'Global raw data'!I36</f>
        <v>0.226299694189602</v>
      </c>
      <c r="H38" s="13">
        <f>'Global raw data'!J36</f>
        <v>0.32925495557074502</v>
      </c>
      <c r="I38" s="13">
        <f>'Global raw data'!K36</f>
        <v>1.35663082437276E-2</v>
      </c>
      <c r="J38" s="13">
        <f>'Global raw data'!L36</f>
        <v>5.2530635798907002E-2</v>
      </c>
      <c r="K38" s="13">
        <f>'Global raw data'!M36</f>
        <v>0.102112676056338</v>
      </c>
      <c r="L38" s="13">
        <f>'Global raw data'!N36</f>
        <v>4.0650406504065003E-4</v>
      </c>
      <c r="M38" s="13">
        <f>'Global raw data'!O36</f>
        <v>3.3060388945752299E-2</v>
      </c>
      <c r="N38" s="13">
        <f>'Global raw data'!P36</f>
        <v>7.4660633484162894E-2</v>
      </c>
    </row>
    <row r="39" spans="1:14" ht="18">
      <c r="A39" s="10" t="str">
        <f>'Global raw data'!A37</f>
        <v>Food Wholesalers</v>
      </c>
      <c r="B39" s="11">
        <f>'Global raw data'!B37</f>
        <v>183</v>
      </c>
      <c r="C39" s="13">
        <f>'Global raw data'!D37/'Global raw data'!C37</f>
        <v>0.14596618832019598</v>
      </c>
      <c r="D39" s="13">
        <f>'Global raw data'!F37/'Global raw data'!C37</f>
        <v>2.5070072803483091E-2</v>
      </c>
      <c r="E39" s="13">
        <f>'Global raw data'!G37/'Global raw data'!C37</f>
        <v>1.0055078638529676E-2</v>
      </c>
      <c r="F39" s="13">
        <f>'Global raw data'!H37</f>
        <v>7.69230769230769E-2</v>
      </c>
      <c r="G39" s="13">
        <f>'Global raw data'!I37</f>
        <v>0.150618672665917</v>
      </c>
      <c r="H39" s="13">
        <f>'Global raw data'!J37</f>
        <v>0.23001402524544201</v>
      </c>
      <c r="I39" s="13">
        <f>'Global raw data'!K37</f>
        <v>4.9585004130489798E-3</v>
      </c>
      <c r="J39" s="13">
        <f>'Global raw data'!L37</f>
        <v>2.74140752864157E-2</v>
      </c>
      <c r="K39" s="13">
        <f>'Global raw data'!M37</f>
        <v>5.0393700787401602E-2</v>
      </c>
      <c r="L39" s="13">
        <f>'Global raw data'!N37</f>
        <v>-2.7088036117381498E-3</v>
      </c>
      <c r="M39" s="13">
        <f>'Global raw data'!O37</f>
        <v>1.58710477371358E-2</v>
      </c>
      <c r="N39" s="13">
        <f>'Global raw data'!P37</f>
        <v>3.6036036036036001E-2</v>
      </c>
    </row>
    <row r="40" spans="1:14" ht="18">
      <c r="A40" s="10" t="str">
        <f>'Global raw data'!A38</f>
        <v>Furn/Home Furnishings</v>
      </c>
      <c r="B40" s="11">
        <f>'Global raw data'!B38</f>
        <v>383</v>
      </c>
      <c r="C40" s="13">
        <f>'Global raw data'!D38/'Global raw data'!C38</f>
        <v>0.28009706253604455</v>
      </c>
      <c r="D40" s="13">
        <f>'Global raw data'!F38/'Global raw data'!C38</f>
        <v>7.6018594682178017E-2</v>
      </c>
      <c r="E40" s="13">
        <f>'Global raw data'!G38/'Global raw data'!C38</f>
        <v>5.6250805775349154E-2</v>
      </c>
      <c r="F40" s="13">
        <f>'Global raw data'!H38</f>
        <v>0.18986216096042699</v>
      </c>
      <c r="G40" s="13">
        <f>'Global raw data'!I38</f>
        <v>0.28999999999999998</v>
      </c>
      <c r="H40" s="13">
        <f>'Global raw data'!J38</f>
        <v>0.39344262295082</v>
      </c>
      <c r="I40" s="13">
        <f>'Global raw data'!K38</f>
        <v>-1.5723270440251599E-3</v>
      </c>
      <c r="J40" s="13">
        <f>'Global raw data'!L38</f>
        <v>4.5048646405301603E-2</v>
      </c>
      <c r="K40" s="13">
        <f>'Global raw data'!M38</f>
        <v>9.3041962729588396E-2</v>
      </c>
      <c r="L40" s="13">
        <f>'Global raw data'!N38</f>
        <v>-1.1695154864413301E-2</v>
      </c>
      <c r="M40" s="13">
        <f>'Global raw data'!O38</f>
        <v>3.2020202020201997E-2</v>
      </c>
      <c r="N40" s="13">
        <f>'Global raw data'!P38</f>
        <v>7.4745417515274901E-2</v>
      </c>
    </row>
    <row r="41" spans="1:14" ht="18">
      <c r="A41" s="10" t="str">
        <f>'Global raw data'!A39</f>
        <v>Green &amp; Renewable Energy</v>
      </c>
      <c r="B41" s="11">
        <f>'Global raw data'!B39</f>
        <v>258</v>
      </c>
      <c r="C41" s="13">
        <f>'Global raw data'!D39/'Global raw data'!C39</f>
        <v>0.50379074862178952</v>
      </c>
      <c r="D41" s="13">
        <f>'Global raw data'!F39/'Global raw data'!C39</f>
        <v>0.27625159610080952</v>
      </c>
      <c r="E41" s="13">
        <f>'Global raw data'!G39/'Global raw data'!C39</f>
        <v>0.10864748637565709</v>
      </c>
      <c r="F41" s="13">
        <f>'Global raw data'!H39</f>
        <v>0.24811715481171501</v>
      </c>
      <c r="G41" s="13">
        <f>'Global raw data'!I39</f>
        <v>0.46971350613915402</v>
      </c>
      <c r="H41" s="13">
        <f>'Global raw data'!J39</f>
        <v>0.63660477453580899</v>
      </c>
      <c r="I41" s="13">
        <f>'Global raw data'!K39</f>
        <v>-7.7522935779816499E-3</v>
      </c>
      <c r="J41" s="13">
        <f>'Global raw data'!L39</f>
        <v>0.194990176817289</v>
      </c>
      <c r="K41" s="13">
        <f>'Global raw data'!M39</f>
        <v>0.35792349726776002</v>
      </c>
      <c r="L41" s="13">
        <f>'Global raw data'!N39</f>
        <v>-0.239845261121857</v>
      </c>
      <c r="M41" s="13">
        <f>'Global raw data'!O39</f>
        <v>6.6807199610831799E-2</v>
      </c>
      <c r="N41" s="13">
        <f>'Global raw data'!P39</f>
        <v>0.22820589110383799</v>
      </c>
    </row>
    <row r="42" spans="1:14" ht="18">
      <c r="A42" s="10" t="str">
        <f>'Global raw data'!A40</f>
        <v>Healthcare Products</v>
      </c>
      <c r="B42" s="11">
        <f>'Global raw data'!B40</f>
        <v>842</v>
      </c>
      <c r="C42" s="13">
        <f>'Global raw data'!D40/'Global raw data'!C40</f>
        <v>0.53919530465570109</v>
      </c>
      <c r="D42" s="13">
        <f>'Global raw data'!F40/'Global raw data'!C40</f>
        <v>0.14348545179276145</v>
      </c>
      <c r="E42" s="13">
        <f>'Global raw data'!G40/'Global raw data'!C40</f>
        <v>8.7514937459959766E-2</v>
      </c>
      <c r="F42" s="13">
        <f>'Global raw data'!H40</f>
        <v>0.343949798721288</v>
      </c>
      <c r="G42" s="13">
        <f>'Global raw data'!I40</f>
        <v>0.52307692307692299</v>
      </c>
      <c r="H42" s="13">
        <f>'Global raw data'!J40</f>
        <v>0.67704280155642005</v>
      </c>
      <c r="I42" s="13">
        <f>'Global raw data'!K40</f>
        <v>-0.530864197530864</v>
      </c>
      <c r="J42" s="13">
        <f>'Global raw data'!L40</f>
        <v>1.0273675065160699E-2</v>
      </c>
      <c r="K42" s="13">
        <f>'Global raw data'!M40</f>
        <v>0.13072625698324</v>
      </c>
      <c r="L42" s="13">
        <f>'Global raw data'!N40</f>
        <v>-0.60578186596583405</v>
      </c>
      <c r="M42" s="13">
        <f>'Global raw data'!O40</f>
        <v>0</v>
      </c>
      <c r="N42" s="13">
        <f>'Global raw data'!P40</f>
        <v>0.109902352709876</v>
      </c>
    </row>
    <row r="43" spans="1:14" ht="18">
      <c r="A43" s="10" t="str">
        <f>'Global raw data'!A41</f>
        <v>Healthcare Support Services</v>
      </c>
      <c r="B43" s="11">
        <f>'Global raw data'!B41</f>
        <v>478</v>
      </c>
      <c r="C43" s="13">
        <f>'Global raw data'!D41/'Global raw data'!C41</f>
        <v>0.12365055194720491</v>
      </c>
      <c r="D43" s="13">
        <f>'Global raw data'!F41/'Global raw data'!C41</f>
        <v>3.0972723080031846E-2</v>
      </c>
      <c r="E43" s="13">
        <f>'Global raw data'!G41/'Global raw data'!C41</f>
        <v>1.3372874681881733E-2</v>
      </c>
      <c r="F43" s="13">
        <f>'Global raw data'!H41</f>
        <v>0.15652951699463299</v>
      </c>
      <c r="G43" s="13">
        <f>'Global raw data'!I41</f>
        <v>0.293007769145394</v>
      </c>
      <c r="H43" s="13">
        <f>'Global raw data'!J41</f>
        <v>0.45578231292517002</v>
      </c>
      <c r="I43" s="13">
        <f>'Global raw data'!K41</f>
        <v>-2.60655737704918E-2</v>
      </c>
      <c r="J43" s="13">
        <f>'Global raw data'!L41</f>
        <v>3.3794502859251098E-2</v>
      </c>
      <c r="K43" s="13">
        <f>'Global raw data'!M41</f>
        <v>0.101600302747562</v>
      </c>
      <c r="L43" s="13">
        <f>'Global raw data'!N41</f>
        <v>-4.0933098591549297E-2</v>
      </c>
      <c r="M43" s="13">
        <f>'Global raw data'!O41</f>
        <v>1.6330734147418001E-2</v>
      </c>
      <c r="N43" s="13">
        <f>'Global raw data'!P41</f>
        <v>6.9522735813603895E-2</v>
      </c>
    </row>
    <row r="44" spans="1:14" ht="18">
      <c r="A44" s="10" t="str">
        <f>'Global raw data'!A42</f>
        <v>Heathcare Information and Technology</v>
      </c>
      <c r="B44" s="11">
        <f>'Global raw data'!B42</f>
        <v>430</v>
      </c>
      <c r="C44" s="13">
        <f>'Global raw data'!D42/'Global raw data'!C42</f>
        <v>0.45133331060572202</v>
      </c>
      <c r="D44" s="13">
        <f>'Global raw data'!F42/'Global raw data'!C42</f>
        <v>0.14825468627292526</v>
      </c>
      <c r="E44" s="13">
        <f>'Global raw data'!G42/'Global raw data'!C42</f>
        <v>9.4787431622091606E-2</v>
      </c>
      <c r="F44" s="13">
        <f>'Global raw data'!H42</f>
        <v>0.28457749147404299</v>
      </c>
      <c r="G44" s="13">
        <f>'Global raw data'!I42</f>
        <v>0.464912280701754</v>
      </c>
      <c r="H44" s="13">
        <f>'Global raw data'!J42</f>
        <v>0.66666666666666696</v>
      </c>
      <c r="I44" s="13">
        <f>'Global raw data'!K42</f>
        <v>-0.72753209700428001</v>
      </c>
      <c r="J44" s="13">
        <f>'Global raw data'!L42</f>
        <v>-2.32817926732488E-2</v>
      </c>
      <c r="K44" s="13">
        <f>'Global raw data'!M42</f>
        <v>0.123163051084675</v>
      </c>
      <c r="L44" s="13">
        <f>'Global raw data'!N42</f>
        <v>-0.82649253731343297</v>
      </c>
      <c r="M44" s="13">
        <f>'Global raw data'!O42</f>
        <v>-3.6407766990291301E-2</v>
      </c>
      <c r="N44" s="13">
        <f>'Global raw data'!P42</f>
        <v>9.7987751531058598E-2</v>
      </c>
    </row>
    <row r="45" spans="1:14" ht="18">
      <c r="A45" s="10" t="str">
        <f>'Global raw data'!A43</f>
        <v>Homebuilding</v>
      </c>
      <c r="B45" s="11">
        <f>'Global raw data'!B43</f>
        <v>160</v>
      </c>
      <c r="C45" s="13">
        <f>'Global raw data'!D43/'Global raw data'!C43</f>
        <v>0.21605766095247184</v>
      </c>
      <c r="D45" s="13">
        <f>'Global raw data'!F43/'Global raw data'!C43</f>
        <v>0.10198540073098485</v>
      </c>
      <c r="E45" s="13">
        <f>'Global raw data'!G43/'Global raw data'!C43</f>
        <v>7.3044337429961109E-2</v>
      </c>
      <c r="F45" s="13">
        <f>'Global raw data'!H43</f>
        <v>0.15450211508762501</v>
      </c>
      <c r="G45" s="13">
        <f>'Global raw data'!I43</f>
        <v>0.225537516454585</v>
      </c>
      <c r="H45" s="13">
        <f>'Global raw data'!J43</f>
        <v>0.29965622612681397</v>
      </c>
      <c r="I45" s="13">
        <f>'Global raw data'!K43</f>
        <v>1.4206068250747999E-2</v>
      </c>
      <c r="J45" s="13">
        <f>'Global raw data'!L43</f>
        <v>7.4796575197328796E-2</v>
      </c>
      <c r="K45" s="13">
        <f>'Global raw data'!M43</f>
        <v>0.13424961821463299</v>
      </c>
      <c r="L45" s="13">
        <f>'Global raw data'!N43</f>
        <v>1.8385650224215201E-3</v>
      </c>
      <c r="M45" s="13">
        <f>'Global raw data'!O43</f>
        <v>4.4902735117741698E-2</v>
      </c>
      <c r="N45" s="13">
        <f>'Global raw data'!P43</f>
        <v>9.4942074032212498E-2</v>
      </c>
    </row>
    <row r="46" spans="1:14" ht="18">
      <c r="A46" s="10" t="str">
        <f>'Global raw data'!A44</f>
        <v>Hospitals/Healthcare Facilities</v>
      </c>
      <c r="B46" s="11">
        <f>'Global raw data'!B44</f>
        <v>249</v>
      </c>
      <c r="C46" s="13">
        <f>'Global raw data'!D44/'Global raw data'!C44</f>
        <v>0.3449975429913324</v>
      </c>
      <c r="D46" s="13">
        <f>'Global raw data'!F44/'Global raw data'!C44</f>
        <v>0.11911525621041658</v>
      </c>
      <c r="E46" s="13">
        <f>'Global raw data'!G44/'Global raw data'!C44</f>
        <v>5.9858065005235224E-2</v>
      </c>
      <c r="F46" s="13">
        <f>'Global raw data'!H44</f>
        <v>0.23123993558776201</v>
      </c>
      <c r="G46" s="13">
        <f>'Global raw data'!I44</f>
        <v>0.32507288629737602</v>
      </c>
      <c r="H46" s="13">
        <f>'Global raw data'!J44</f>
        <v>0.47724867724867698</v>
      </c>
      <c r="I46" s="13">
        <f>'Global raw data'!K44</f>
        <v>3.77845220030349E-2</v>
      </c>
      <c r="J46" s="13">
        <f>'Global raw data'!L44</f>
        <v>9.9578575312669906E-2</v>
      </c>
      <c r="K46" s="13">
        <f>'Global raw data'!M44</f>
        <v>0.163661581137309</v>
      </c>
      <c r="L46" s="13">
        <f>'Global raw data'!N44</f>
        <v>1.2005928853754899E-2</v>
      </c>
      <c r="M46" s="13">
        <f>'Global raw data'!O44</f>
        <v>6.5959952885747894E-2</v>
      </c>
      <c r="N46" s="13">
        <f>'Global raw data'!P44</f>
        <v>0.120360824742268</v>
      </c>
    </row>
    <row r="47" spans="1:14" ht="18">
      <c r="A47" s="10" t="str">
        <f>'Global raw data'!A45</f>
        <v>Hotel/Gaming</v>
      </c>
      <c r="B47" s="11">
        <f>'Global raw data'!B45</f>
        <v>656</v>
      </c>
      <c r="C47" s="13">
        <f>'Global raw data'!D45/'Global raw data'!C45</f>
        <v>0.52998300498417372</v>
      </c>
      <c r="D47" s="13">
        <f>'Global raw data'!F45/'Global raw data'!C45</f>
        <v>0.15182830885203383</v>
      </c>
      <c r="E47" s="13">
        <f>'Global raw data'!G45/'Global raw data'!C45</f>
        <v>9.1991241051080364E-2</v>
      </c>
      <c r="F47" s="13">
        <f>'Global raw data'!H45</f>
        <v>0.28893905191873598</v>
      </c>
      <c r="G47" s="13">
        <f>'Global raw data'!I45</f>
        <v>0.48123620309050802</v>
      </c>
      <c r="H47" s="13">
        <f>'Global raw data'!J45</f>
        <v>0.67123795404002995</v>
      </c>
      <c r="I47" s="13">
        <f>'Global raw data'!K45</f>
        <v>0</v>
      </c>
      <c r="J47" s="13">
        <f>'Global raw data'!L45</f>
        <v>9.7934918648310401E-2</v>
      </c>
      <c r="K47" s="13">
        <f>'Global raw data'!M45</f>
        <v>0.194737568572738</v>
      </c>
      <c r="L47" s="13">
        <f>'Global raw data'!N45</f>
        <v>-3.7916063675832098E-2</v>
      </c>
      <c r="M47" s="13">
        <f>'Global raw data'!O45</f>
        <v>5.357833655706E-2</v>
      </c>
      <c r="N47" s="13">
        <f>'Global raw data'!P45</f>
        <v>0.139865473961584</v>
      </c>
    </row>
    <row r="48" spans="1:14" ht="18">
      <c r="A48" s="10" t="str">
        <f>'Global raw data'!A46</f>
        <v>Household Products</v>
      </c>
      <c r="B48" s="11">
        <f>'Global raw data'!B46</f>
        <v>588</v>
      </c>
      <c r="C48" s="13">
        <f>'Global raw data'!D46/'Global raw data'!C46</f>
        <v>0.51661223782676524</v>
      </c>
      <c r="D48" s="13">
        <f>'Global raw data'!F46/'Global raw data'!C46</f>
        <v>0.16251819513555932</v>
      </c>
      <c r="E48" s="13">
        <f>'Global raw data'!G46/'Global raw data'!C46</f>
        <v>9.4585055018994543E-2</v>
      </c>
      <c r="F48" s="13">
        <f>'Global raw data'!H46</f>
        <v>0.26722689075630202</v>
      </c>
      <c r="G48" s="13">
        <f>'Global raw data'!I46</f>
        <v>0.41317829457364302</v>
      </c>
      <c r="H48" s="13">
        <f>'Global raw data'!J46</f>
        <v>0.60355029585798803</v>
      </c>
      <c r="I48" s="13">
        <f>'Global raw data'!K46</f>
        <v>-1.7367332873880099E-2</v>
      </c>
      <c r="J48" s="13">
        <f>'Global raw data'!L46</f>
        <v>5.7127367784621103E-2</v>
      </c>
      <c r="K48" s="13">
        <f>'Global raw data'!M46</f>
        <v>0.127157894736842</v>
      </c>
      <c r="L48" s="13">
        <f>'Global raw data'!N46</f>
        <v>-4.0336134453781501E-2</v>
      </c>
      <c r="M48" s="13">
        <f>'Global raw data'!O46</f>
        <v>3.30973451327434E-2</v>
      </c>
      <c r="N48" s="13">
        <f>'Global raw data'!P46</f>
        <v>0.10363128491620099</v>
      </c>
    </row>
    <row r="49" spans="1:14" ht="18">
      <c r="A49" s="10" t="str">
        <f>'Global raw data'!A47</f>
        <v>Information Services</v>
      </c>
      <c r="B49" s="11">
        <f>'Global raw data'!B47</f>
        <v>86</v>
      </c>
      <c r="C49" s="13">
        <f>'Global raw data'!D47/'Global raw data'!C47</f>
        <v>0.339161370593623</v>
      </c>
      <c r="D49" s="13">
        <f>'Global raw data'!F47/'Global raw data'!C47</f>
        <v>0.12131260965809422</v>
      </c>
      <c r="E49" s="13">
        <f>'Global raw data'!G47/'Global raw data'!C47</f>
        <v>6.3456130768009059E-2</v>
      </c>
      <c r="F49" s="13">
        <f>'Global raw data'!H47</f>
        <v>0.220306328870051</v>
      </c>
      <c r="G49" s="13">
        <f>'Global raw data'!I47</f>
        <v>0.36809027281816897</v>
      </c>
      <c r="H49" s="13">
        <f>'Global raw data'!J47</f>
        <v>0.52640449438202197</v>
      </c>
      <c r="I49" s="13">
        <f>'Global raw data'!K47</f>
        <v>1.1688654353562001E-2</v>
      </c>
      <c r="J49" s="13">
        <f>'Global raw data'!L47</f>
        <v>7.6690211907164504E-2</v>
      </c>
      <c r="K49" s="13">
        <f>'Global raw data'!M47</f>
        <v>0.14954128440367001</v>
      </c>
      <c r="L49" s="13">
        <f>'Global raw data'!N47</f>
        <v>8.0632090761750402E-3</v>
      </c>
      <c r="M49" s="13">
        <f>'Global raw data'!O47</f>
        <v>5.7791769732403901E-2</v>
      </c>
      <c r="N49" s="13">
        <f>'Global raw data'!P47</f>
        <v>0.117764471057884</v>
      </c>
    </row>
    <row r="50" spans="1:14" ht="18">
      <c r="A50" s="10" t="str">
        <f>'Global raw data'!A48</f>
        <v>Insurance (General)</v>
      </c>
      <c r="B50" s="11">
        <f>'Global raw data'!B48</f>
        <v>204</v>
      </c>
      <c r="C50" s="13">
        <f>'Global raw data'!D48/'Global raw data'!C48</f>
        <v>0.24784369396639491</v>
      </c>
      <c r="D50" s="13">
        <f>'Global raw data'!F48/'Global raw data'!C48</f>
        <v>0.15465269049463504</v>
      </c>
      <c r="E50" s="13">
        <f>'Global raw data'!G48/'Global raw data'!C48</f>
        <v>8.8983417306285964E-2</v>
      </c>
      <c r="F50" s="13">
        <f>'Global raw data'!H48</f>
        <v>0.149881235154394</v>
      </c>
      <c r="G50" s="13">
        <f>'Global raw data'!I48</f>
        <v>0.27191972363875599</v>
      </c>
      <c r="H50" s="13">
        <f>'Global raw data'!J48</f>
        <v>0.49155555555555602</v>
      </c>
      <c r="I50" s="13">
        <f>'Global raw data'!K48</f>
        <v>5.0994013746212402E-2</v>
      </c>
      <c r="J50" s="13">
        <f>'Global raw data'!L48</f>
        <v>0.107617878758011</v>
      </c>
      <c r="K50" s="13">
        <f>'Global raw data'!M48</f>
        <v>0.204391891891892</v>
      </c>
      <c r="L50" s="13">
        <f>'Global raw data'!N48</f>
        <v>3.1283256240319503E-2</v>
      </c>
      <c r="M50" s="13">
        <f>'Global raw data'!O48</f>
        <v>8.3552273383345504E-2</v>
      </c>
      <c r="N50" s="13">
        <f>'Global raw data'!P48</f>
        <v>0.153465990375862</v>
      </c>
    </row>
    <row r="51" spans="1:14" ht="18">
      <c r="A51" s="10" t="str">
        <f>'Global raw data'!A49</f>
        <v>Insurance (Life)</v>
      </c>
      <c r="B51" s="11">
        <f>'Global raw data'!B49</f>
        <v>143</v>
      </c>
      <c r="C51" s="13">
        <f>'Global raw data'!D49/'Global raw data'!C49</f>
        <v>0.37552819323094538</v>
      </c>
      <c r="D51" s="13">
        <f>'Global raw data'!F49/'Global raw data'!C49</f>
        <v>0.17303670596112647</v>
      </c>
      <c r="E51" s="13">
        <f>'Global raw data'!G49/'Global raw data'!C49</f>
        <v>0.10217562719088603</v>
      </c>
      <c r="F51" s="13">
        <f>'Global raw data'!H49</f>
        <v>0.19061488673139201</v>
      </c>
      <c r="G51" s="13">
        <f>'Global raw data'!I49</f>
        <v>0.32653061224489799</v>
      </c>
      <c r="H51" s="13">
        <f>'Global raw data'!J49</f>
        <v>0.46236576246917499</v>
      </c>
      <c r="I51" s="13">
        <f>'Global raw data'!K49</f>
        <v>5.1811385853938997E-2</v>
      </c>
      <c r="J51" s="13">
        <f>'Global raw data'!L49</f>
        <v>0.124231242312423</v>
      </c>
      <c r="K51" s="13">
        <f>'Global raw data'!M49</f>
        <v>0.233205705887993</v>
      </c>
      <c r="L51" s="13">
        <f>'Global raw data'!N49</f>
        <v>2.46827689468988E-2</v>
      </c>
      <c r="M51" s="13">
        <f>'Global raw data'!O49</f>
        <v>6.5264082788245595E-2</v>
      </c>
      <c r="N51" s="13">
        <f>'Global raw data'!P49</f>
        <v>0.119583333333333</v>
      </c>
    </row>
    <row r="52" spans="1:14" ht="18">
      <c r="A52" s="10" t="str">
        <f>'Global raw data'!A50</f>
        <v>Insurance (Prop/Cas.)</v>
      </c>
      <c r="B52" s="11">
        <f>'Global raw data'!B50</f>
        <v>248</v>
      </c>
      <c r="C52" s="13">
        <f>'Global raw data'!D50/'Global raw data'!C50</f>
        <v>0.26692763255652963</v>
      </c>
      <c r="D52" s="13">
        <f>'Global raw data'!F50/'Global raw data'!C50</f>
        <v>0.15285094522896731</v>
      </c>
      <c r="E52" s="13">
        <f>'Global raw data'!G50/'Global raw data'!C50</f>
        <v>0.10824784644375596</v>
      </c>
      <c r="F52" s="13">
        <f>'Global raw data'!H50</f>
        <v>0.20307814699222801</v>
      </c>
      <c r="G52" s="13">
        <f>'Global raw data'!I50</f>
        <v>0.33624999999999999</v>
      </c>
      <c r="H52" s="13">
        <f>'Global raw data'!J50</f>
        <v>0.55932822197882404</v>
      </c>
      <c r="I52" s="13">
        <f>'Global raw data'!K50</f>
        <v>7.3381294964028801E-2</v>
      </c>
      <c r="J52" s="13">
        <f>'Global raw data'!L50</f>
        <v>0.13830164166765099</v>
      </c>
      <c r="K52" s="13">
        <f>'Global raw data'!M50</f>
        <v>0.205821205821206</v>
      </c>
      <c r="L52" s="13">
        <f>'Global raw data'!N50</f>
        <v>4.6131805157593103E-2</v>
      </c>
      <c r="M52" s="13">
        <f>'Global raw data'!O50</f>
        <v>9.5337699596520706E-2</v>
      </c>
      <c r="N52" s="13">
        <f>'Global raw data'!P50</f>
        <v>0.16112366806587</v>
      </c>
    </row>
    <row r="53" spans="1:14" ht="18">
      <c r="A53" s="10" t="str">
        <f>'Global raw data'!A51</f>
        <v>Investments &amp; Asset Management</v>
      </c>
      <c r="B53" s="11">
        <f>'Global raw data'!B51</f>
        <v>1315</v>
      </c>
      <c r="C53" s="13">
        <f>'Global raw data'!D51/'Global raw data'!C51</f>
        <v>0.57589568938752167</v>
      </c>
      <c r="D53" s="13">
        <f>'Global raw data'!F51/'Global raw data'!C51</f>
        <v>0.24904989556012466</v>
      </c>
      <c r="E53" s="13">
        <f>'Global raw data'!G51/'Global raw data'!C51</f>
        <v>0.17147165125358604</v>
      </c>
      <c r="F53" s="13">
        <f>'Global raw data'!H51</f>
        <v>0.45</v>
      </c>
      <c r="G53" s="13">
        <f>'Global raw data'!I51</f>
        <v>0.90718405873099095</v>
      </c>
      <c r="H53" s="13">
        <f>'Global raw data'!J51</f>
        <v>1</v>
      </c>
      <c r="I53" s="13">
        <f>'Global raw data'!K51</f>
        <v>0</v>
      </c>
      <c r="J53" s="13">
        <f>'Global raw data'!L51</f>
        <v>0.178832116788321</v>
      </c>
      <c r="K53" s="13">
        <f>'Global raw data'!M51</f>
        <v>0.625407166123778</v>
      </c>
      <c r="L53" s="13">
        <f>'Global raw data'!N51</f>
        <v>-2.8000000000000001E-2</v>
      </c>
      <c r="M53" s="13">
        <f>'Global raw data'!O51</f>
        <v>0.20069087222618601</v>
      </c>
      <c r="N53" s="13">
        <f>'Global raw data'!P51</f>
        <v>0.58807588075880801</v>
      </c>
    </row>
    <row r="54" spans="1:14" ht="18">
      <c r="A54" s="10" t="str">
        <f>'Global raw data'!A52</f>
        <v>Machinery</v>
      </c>
      <c r="B54" s="11">
        <f>'Global raw data'!B52</f>
        <v>1553</v>
      </c>
      <c r="C54" s="13">
        <f>'Global raw data'!D52/'Global raw data'!C52</f>
        <v>0.33009456893650357</v>
      </c>
      <c r="D54" s="13">
        <f>'Global raw data'!F52/'Global raw data'!C52</f>
        <v>0.10409278344141347</v>
      </c>
      <c r="E54" s="13">
        <f>'Global raw data'!G52/'Global raw data'!C52</f>
        <v>7.3036643326652106E-2</v>
      </c>
      <c r="F54" s="13">
        <f>'Global raw data'!H52</f>
        <v>0.19218910585817101</v>
      </c>
      <c r="G54" s="13">
        <f>'Global raw data'!I52</f>
        <v>0.28037383177570102</v>
      </c>
      <c r="H54" s="13">
        <f>'Global raw data'!J52</f>
        <v>0.40373134328358201</v>
      </c>
      <c r="I54" s="13">
        <f>'Global raw data'!K52</f>
        <v>-1.4534883720929999E-4</v>
      </c>
      <c r="J54" s="13">
        <f>'Global raw data'!L52</f>
        <v>6.4594072164948502E-2</v>
      </c>
      <c r="K54" s="13">
        <f>'Global raw data'!M52</f>
        <v>0.12549329123914801</v>
      </c>
      <c r="L54" s="13">
        <f>'Global raw data'!N52</f>
        <v>-5.9238095238095204E-3</v>
      </c>
      <c r="M54" s="13">
        <f>'Global raw data'!O52</f>
        <v>5.1579136618789802E-2</v>
      </c>
      <c r="N54" s="13">
        <f>'Global raw data'!P52</f>
        <v>9.9663299663299704E-2</v>
      </c>
    </row>
    <row r="55" spans="1:14" ht="18">
      <c r="A55" s="10" t="str">
        <f>'Global raw data'!A53</f>
        <v>Metals &amp; Mining</v>
      </c>
      <c r="B55" s="11">
        <f>'Global raw data'!B53</f>
        <v>1874</v>
      </c>
      <c r="C55" s="13">
        <f>'Global raw data'!D53/'Global raw data'!C53</f>
        <v>0.20376862905046464</v>
      </c>
      <c r="D55" s="13">
        <f>'Global raw data'!F53/'Global raw data'!C53</f>
        <v>0.1074596489098253</v>
      </c>
      <c r="E55" s="13">
        <f>'Global raw data'!G53/'Global raw data'!C53</f>
        <v>4.8333048705627296E-2</v>
      </c>
      <c r="F55" s="13">
        <f>'Global raw data'!H53</f>
        <v>0.110898181018504</v>
      </c>
      <c r="G55" s="13">
        <f>'Global raw data'!I53</f>
        <v>0.28419201324229298</v>
      </c>
      <c r="H55" s="13">
        <f>'Global raw data'!J53</f>
        <v>1</v>
      </c>
      <c r="I55" s="13">
        <f>'Global raw data'!K53</f>
        <v>-8.1632653061224492</v>
      </c>
      <c r="J55" s="13">
        <f>'Global raw data'!L53</f>
        <v>2.17391304347826E-3</v>
      </c>
      <c r="K55" s="13">
        <f>'Global raw data'!M53</f>
        <v>8.8348416289592793E-2</v>
      </c>
      <c r="L55" s="13">
        <f>'Global raw data'!N53</f>
        <v>-8.1052631578947398</v>
      </c>
      <c r="M55" s="13">
        <f>'Global raw data'!O53</f>
        <v>-2.4598393574297201E-3</v>
      </c>
      <c r="N55" s="13">
        <f>'Global raw data'!P53</f>
        <v>6.5848849945235502E-2</v>
      </c>
    </row>
    <row r="56" spans="1:14" ht="18">
      <c r="A56" s="10" t="str">
        <f>'Global raw data'!A54</f>
        <v>Office Equipment &amp; Services</v>
      </c>
      <c r="B56" s="11">
        <f>'Global raw data'!B54</f>
        <v>139</v>
      </c>
      <c r="C56" s="13">
        <f>'Global raw data'!D54/'Global raw data'!C54</f>
        <v>0.34948319340840567</v>
      </c>
      <c r="D56" s="13">
        <f>'Global raw data'!F54/'Global raw data'!C54</f>
        <v>7.8002559342028793E-2</v>
      </c>
      <c r="E56" s="13">
        <f>'Global raw data'!G54/'Global raw data'!C54</f>
        <v>4.4251832392239142E-2</v>
      </c>
      <c r="F56" s="13">
        <f>'Global raw data'!H54</f>
        <v>0.205380770361658</v>
      </c>
      <c r="G56" s="13">
        <f>'Global raw data'!I54</f>
        <v>0.29755579171094598</v>
      </c>
      <c r="H56" s="13">
        <f>'Global raw data'!J54</f>
        <v>0.38859180035650598</v>
      </c>
      <c r="I56" s="13">
        <f>'Global raw data'!K54</f>
        <v>4.2585941508466001E-4</v>
      </c>
      <c r="J56" s="13">
        <f>'Global raw data'!L54</f>
        <v>5.0969435272203899E-2</v>
      </c>
      <c r="K56" s="13">
        <f>'Global raw data'!M54</f>
        <v>9.2341168138495106E-2</v>
      </c>
      <c r="L56" s="13">
        <f>'Global raw data'!N54</f>
        <v>-1.7342226782965601E-2</v>
      </c>
      <c r="M56" s="13">
        <f>'Global raw data'!O54</f>
        <v>3.6223277909738699E-2</v>
      </c>
      <c r="N56" s="13">
        <f>'Global raw data'!P54</f>
        <v>7.5210719688783206E-2</v>
      </c>
    </row>
    <row r="57" spans="1:14" ht="18">
      <c r="A57" s="10" t="str">
        <f>'Global raw data'!A55</f>
        <v>Oil/Gas (Integrated)</v>
      </c>
      <c r="B57" s="11">
        <f>'Global raw data'!B55</f>
        <v>34</v>
      </c>
      <c r="C57" s="13">
        <f>'Global raw data'!D55/'Global raw data'!C55</f>
        <v>0.32887500523826907</v>
      </c>
      <c r="D57" s="13">
        <f>'Global raw data'!F55/'Global raw data'!C55</f>
        <v>0.14334771178820177</v>
      </c>
      <c r="E57" s="13">
        <f>'Global raw data'!G55/'Global raw data'!C55</f>
        <v>7.4758027165258756E-2</v>
      </c>
      <c r="F57" s="13">
        <f>'Global raw data'!H55</f>
        <v>0.194738334678563</v>
      </c>
      <c r="G57" s="13">
        <f>'Global raw data'!I55</f>
        <v>0.25956264964086201</v>
      </c>
      <c r="H57" s="13">
        <f>'Global raw data'!J55</f>
        <v>0.35954101147471301</v>
      </c>
      <c r="I57" s="13">
        <f>'Global raw data'!K55</f>
        <v>5.0958748718396202E-2</v>
      </c>
      <c r="J57" s="13">
        <f>'Global raw data'!L55</f>
        <v>0.104077150397703</v>
      </c>
      <c r="K57" s="13">
        <f>'Global raw data'!M55</f>
        <v>0.15507487520798699</v>
      </c>
      <c r="L57" s="13">
        <f>'Global raw data'!N55</f>
        <v>2.3329940816852902E-2</v>
      </c>
      <c r="M57" s="13">
        <f>'Global raw data'!O55</f>
        <v>5.5514179847834598E-2</v>
      </c>
      <c r="N57" s="13">
        <f>'Global raw data'!P55</f>
        <v>9.0714100347373094E-2</v>
      </c>
    </row>
    <row r="58" spans="1:14" ht="18">
      <c r="A58" s="10" t="str">
        <f>'Global raw data'!A56</f>
        <v>Oil/Gas (Production and Exploration)</v>
      </c>
      <c r="B58" s="11">
        <f>'Global raw data'!B56</f>
        <v>539</v>
      </c>
      <c r="C58" s="13">
        <f>'Global raw data'!D56/'Global raw data'!C56</f>
        <v>0.57004216537111341</v>
      </c>
      <c r="D58" s="13">
        <f>'Global raw data'!F56/'Global raw data'!C56</f>
        <v>0.2870245185381356</v>
      </c>
      <c r="E58" s="13">
        <f>'Global raw data'!G56/'Global raw data'!C56</f>
        <v>0.15718614436708872</v>
      </c>
      <c r="F58" s="13">
        <f>'Global raw data'!H56</f>
        <v>0.31171171171171203</v>
      </c>
      <c r="G58" s="13">
        <f>'Global raw data'!I56</f>
        <v>0.54230769230769205</v>
      </c>
      <c r="H58" s="13">
        <f>'Global raw data'!J56</f>
        <v>0.74941884315602403</v>
      </c>
      <c r="I58" s="13">
        <f>'Global raw data'!K56</f>
        <v>-0.327631578947368</v>
      </c>
      <c r="J58" s="13">
        <f>'Global raw data'!L56</f>
        <v>0.121311475409836</v>
      </c>
      <c r="K58" s="13">
        <f>'Global raw data'!M56</f>
        <v>0.30812324929972001</v>
      </c>
      <c r="L58" s="13">
        <f>'Global raw data'!N56</f>
        <v>-0.437931034482759</v>
      </c>
      <c r="M58" s="13">
        <f>'Global raw data'!O56</f>
        <v>3.7493751041493099E-2</v>
      </c>
      <c r="N58" s="13">
        <f>'Global raw data'!P56</f>
        <v>0.19171325221966501</v>
      </c>
    </row>
    <row r="59" spans="1:14" ht="18">
      <c r="A59" s="10" t="str">
        <f>'Global raw data'!A57</f>
        <v>Oil/Gas Distribution</v>
      </c>
      <c r="B59" s="11">
        <f>'Global raw data'!B57</f>
        <v>186</v>
      </c>
      <c r="C59" s="13">
        <f>'Global raw data'!D57/'Global raw data'!C57</f>
        <v>0.31446393008341278</v>
      </c>
      <c r="D59" s="13">
        <f>'Global raw data'!F57/'Global raw data'!C57</f>
        <v>0.17333308049382548</v>
      </c>
      <c r="E59" s="13">
        <f>'Global raw data'!G57/'Global raw data'!C57</f>
        <v>0.10064440869653078</v>
      </c>
      <c r="F59" s="13">
        <f>'Global raw data'!H57</f>
        <v>0.112330429028345</v>
      </c>
      <c r="G59" s="13">
        <f>'Global raw data'!I57</f>
        <v>0.26255722911551999</v>
      </c>
      <c r="H59" s="13">
        <f>'Global raw data'!J57</f>
        <v>0.51454224541478</v>
      </c>
      <c r="I59" s="13">
        <f>'Global raw data'!K57</f>
        <v>1.37956748695004E-2</v>
      </c>
      <c r="J59" s="13">
        <f>'Global raw data'!L57</f>
        <v>0.10943972095051201</v>
      </c>
      <c r="K59" s="13">
        <f>'Global raw data'!M57</f>
        <v>0.24878048780487799</v>
      </c>
      <c r="L59" s="13">
        <f>'Global raw data'!N57</f>
        <v>4.1727672035139097E-3</v>
      </c>
      <c r="M59" s="13">
        <f>'Global raw data'!O57</f>
        <v>6.6096561553536395E-2</v>
      </c>
      <c r="N59" s="13">
        <f>'Global raw data'!P57</f>
        <v>0.180292861500915</v>
      </c>
    </row>
    <row r="60" spans="1:14" ht="18">
      <c r="A60" s="10" t="str">
        <f>'Global raw data'!A58</f>
        <v>Oilfield Svcs/Equip.</v>
      </c>
      <c r="B60" s="11">
        <f>'Global raw data'!B58</f>
        <v>431</v>
      </c>
      <c r="C60" s="13">
        <f>'Global raw data'!D58/'Global raw data'!C58</f>
        <v>0.13245888785710572</v>
      </c>
      <c r="D60" s="13">
        <f>'Global raw data'!F58/'Global raw data'!C58</f>
        <v>5.0888047320127375E-2</v>
      </c>
      <c r="E60" s="13">
        <f>'Global raw data'!G58/'Global raw data'!C58</f>
        <v>2.8029902814143356E-2</v>
      </c>
      <c r="F60" s="13">
        <f>'Global raw data'!H58</f>
        <v>8.64746512572796E-2</v>
      </c>
      <c r="G60" s="13">
        <f>'Global raw data'!I58</f>
        <v>0.19942028985507201</v>
      </c>
      <c r="H60" s="13">
        <f>'Global raw data'!J58</f>
        <v>0.33360323886639698</v>
      </c>
      <c r="I60" s="13">
        <f>'Global raw data'!K58</f>
        <v>2.4869888475836399E-3</v>
      </c>
      <c r="J60" s="13">
        <f>'Global raw data'!L58</f>
        <v>3.3487833140208603E-2</v>
      </c>
      <c r="K60" s="13">
        <f>'Global raw data'!M58</f>
        <v>0.105110547299746</v>
      </c>
      <c r="L60" s="13">
        <f>'Global raw data'!N58</f>
        <v>-8.5155296987895306E-3</v>
      </c>
      <c r="M60" s="13">
        <f>'Global raw data'!O58</f>
        <v>2.4656569214512199E-2</v>
      </c>
      <c r="N60" s="13">
        <f>'Global raw data'!P58</f>
        <v>6.95906432748538E-2</v>
      </c>
    </row>
    <row r="61" spans="1:14" ht="18">
      <c r="A61" s="10" t="str">
        <f>'Global raw data'!A59</f>
        <v>Packaging &amp; Container</v>
      </c>
      <c r="B61" s="11">
        <f>'Global raw data'!B59</f>
        <v>438</v>
      </c>
      <c r="C61" s="13">
        <f>'Global raw data'!D59/'Global raw data'!C59</f>
        <v>0.23112331500184979</v>
      </c>
      <c r="D61" s="13">
        <f>'Global raw data'!F59/'Global raw data'!C59</f>
        <v>7.9815259488916934E-2</v>
      </c>
      <c r="E61" s="13">
        <f>'Global raw data'!G59/'Global raw data'!C59</f>
        <v>4.2921118603851116E-2</v>
      </c>
      <c r="F61" s="13">
        <f>'Global raw data'!H59</f>
        <v>0.132551319648094</v>
      </c>
      <c r="G61" s="13">
        <f>'Global raw data'!I59</f>
        <v>0.19973753280839901</v>
      </c>
      <c r="H61" s="13">
        <f>'Global raw data'!J59</f>
        <v>0.31496062992126</v>
      </c>
      <c r="I61" s="13">
        <f>'Global raw data'!K59</f>
        <v>1.35781858653311E-2</v>
      </c>
      <c r="J61" s="13">
        <f>'Global raw data'!L59</f>
        <v>5.1260504201680698E-2</v>
      </c>
      <c r="K61" s="13">
        <f>'Global raw data'!M59</f>
        <v>9.3700787401574795E-2</v>
      </c>
      <c r="L61" s="13">
        <f>'Global raw data'!N59</f>
        <v>1.4564686737184699E-3</v>
      </c>
      <c r="M61" s="13">
        <f>'Global raw data'!O59</f>
        <v>3.3726415094339601E-2</v>
      </c>
      <c r="N61" s="13">
        <f>'Global raw data'!P59</f>
        <v>6.6442048517520197E-2</v>
      </c>
    </row>
    <row r="62" spans="1:14" ht="18">
      <c r="A62" s="10" t="str">
        <f>'Global raw data'!A60</f>
        <v>Paper/Forest Products</v>
      </c>
      <c r="B62" s="11">
        <f>'Global raw data'!B60</f>
        <v>271</v>
      </c>
      <c r="C62" s="13">
        <f>'Global raw data'!D60/'Global raw data'!C60</f>
        <v>0.20919717783359576</v>
      </c>
      <c r="D62" s="13">
        <f>'Global raw data'!F60/'Global raw data'!C60</f>
        <v>4.3232497343498828E-2</v>
      </c>
      <c r="E62" s="13">
        <f>'Global raw data'!G60/'Global raw data'!C60</f>
        <v>1.4696830691453498E-2</v>
      </c>
      <c r="F62" s="13">
        <f>'Global raw data'!H60</f>
        <v>0.100913838120104</v>
      </c>
      <c r="G62" s="13">
        <f>'Global raw data'!I60</f>
        <v>0.17418351477449501</v>
      </c>
      <c r="H62" s="13">
        <f>'Global raw data'!J60</f>
        <v>0.31095699593965798</v>
      </c>
      <c r="I62" s="13">
        <f>'Global raw data'!K60</f>
        <v>-1.7109964271536299E-2</v>
      </c>
      <c r="J62" s="13">
        <f>'Global raw data'!L60</f>
        <v>2.70833333333333E-2</v>
      </c>
      <c r="K62" s="13">
        <f>'Global raw data'!M60</f>
        <v>6.2194510501527599E-2</v>
      </c>
      <c r="L62" s="13">
        <f>'Global raw data'!N60</f>
        <v>-3.0789473684210499E-2</v>
      </c>
      <c r="M62" s="13">
        <f>'Global raw data'!O60</f>
        <v>1.2894736842105301E-2</v>
      </c>
      <c r="N62" s="13">
        <f>'Global raw data'!P60</f>
        <v>4.96434937611408E-2</v>
      </c>
    </row>
    <row r="63" spans="1:14" ht="18">
      <c r="A63" s="10" t="str">
        <f>'Global raw data'!A61</f>
        <v>Power</v>
      </c>
      <c r="B63" s="11">
        <f>'Global raw data'!B61</f>
        <v>486</v>
      </c>
      <c r="C63" s="13">
        <f>'Global raw data'!D61/'Global raw data'!C61</f>
        <v>0.29533413894973887</v>
      </c>
      <c r="D63" s="13">
        <f>'Global raw data'!F61/'Global raw data'!C61</f>
        <v>0.1514195814963108</v>
      </c>
      <c r="E63" s="13">
        <f>'Global raw data'!G61/'Global raw data'!C61</f>
        <v>8.2214982824058883E-2</v>
      </c>
      <c r="F63" s="13">
        <f>'Global raw data'!H61</f>
        <v>0.14111418047882099</v>
      </c>
      <c r="G63" s="13">
        <f>'Global raw data'!I61</f>
        <v>0.25275871349751</v>
      </c>
      <c r="H63" s="13">
        <f>'Global raw data'!J61</f>
        <v>0.400872068647455</v>
      </c>
      <c r="I63" s="13">
        <f>'Global raw data'!K61</f>
        <v>5.4893837389953397E-2</v>
      </c>
      <c r="J63" s="13">
        <f>'Global raw data'!L61</f>
        <v>0.117156862745098</v>
      </c>
      <c r="K63" s="13">
        <f>'Global raw data'!M61</f>
        <v>0.207328764329131</v>
      </c>
      <c r="L63" s="13">
        <f>'Global raw data'!N61</f>
        <v>2.8594708833040501E-2</v>
      </c>
      <c r="M63" s="13">
        <f>'Global raw data'!O61</f>
        <v>7.6320650166235696E-2</v>
      </c>
      <c r="N63" s="13">
        <f>'Global raw data'!P61</f>
        <v>0.135372069317023</v>
      </c>
    </row>
    <row r="64" spans="1:14" ht="18">
      <c r="A64" s="10" t="str">
        <f>'Global raw data'!A62</f>
        <v>Precious Metals</v>
      </c>
      <c r="B64" s="11">
        <f>'Global raw data'!B62</f>
        <v>777</v>
      </c>
      <c r="C64" s="13">
        <f>'Global raw data'!D62/'Global raw data'!C62</f>
        <v>0.35738652095806178</v>
      </c>
      <c r="D64" s="13">
        <f>'Global raw data'!F62/'Global raw data'!C62</f>
        <v>0.24953568516846883</v>
      </c>
      <c r="E64" s="13">
        <f>'Global raw data'!G62/'Global raw data'!C62</f>
        <v>0.1514960514786714</v>
      </c>
      <c r="F64" s="13">
        <f>'Global raw data'!H62</f>
        <v>0.238983050847458</v>
      </c>
      <c r="G64" s="13">
        <f>'Global raw data'!I62</f>
        <v>0.49750534568781202</v>
      </c>
      <c r="H64" s="13">
        <f>'Global raw data'!J62</f>
        <v>0.99043062200956899</v>
      </c>
      <c r="I64" s="13">
        <f>'Global raw data'!K62</f>
        <v>-6.8684210526315796</v>
      </c>
      <c r="J64" s="13">
        <f>'Global raw data'!L62</f>
        <v>6.21064539332691E-2</v>
      </c>
      <c r="K64" s="13">
        <f>'Global raw data'!M62</f>
        <v>0.32639405204460997</v>
      </c>
      <c r="L64" s="13">
        <f>'Global raw data'!N62</f>
        <v>-6.7880794701986797</v>
      </c>
      <c r="M64" s="13">
        <f>'Global raw data'!O62</f>
        <v>1.02534371376512E-2</v>
      </c>
      <c r="N64" s="13">
        <f>'Global raw data'!P62</f>
        <v>0.21147132169576099</v>
      </c>
    </row>
    <row r="65" spans="1:14" ht="18">
      <c r="A65" s="10" t="str">
        <f>'Global raw data'!A63</f>
        <v>Publishing &amp; Newspapers</v>
      </c>
      <c r="B65" s="11">
        <f>'Global raw data'!B63</f>
        <v>307</v>
      </c>
      <c r="C65" s="13">
        <f>'Global raw data'!D63/'Global raw data'!C63</f>
        <v>0.39770279475505343</v>
      </c>
      <c r="D65" s="13">
        <f>'Global raw data'!F63/'Global raw data'!C63</f>
        <v>7.3955806955388365E-2</v>
      </c>
      <c r="E65" s="13">
        <f>'Global raw data'!G63/'Global raw data'!C63</f>
        <v>4.9707353755518408E-2</v>
      </c>
      <c r="F65" s="13">
        <f>'Global raw data'!H63</f>
        <v>0.209923664122137</v>
      </c>
      <c r="G65" s="13">
        <f>'Global raw data'!I63</f>
        <v>0.33819405496354499</v>
      </c>
      <c r="H65" s="13">
        <f>'Global raw data'!J63</f>
        <v>0.46844660194174798</v>
      </c>
      <c r="I65" s="13">
        <f>'Global raw data'!K63</f>
        <v>-5.0903901046622298E-2</v>
      </c>
      <c r="J65" s="13">
        <f>'Global raw data'!L63</f>
        <v>4.04385964912281E-2</v>
      </c>
      <c r="K65" s="13">
        <f>'Global raw data'!M63</f>
        <v>0.103092160888996</v>
      </c>
      <c r="L65" s="13">
        <f>'Global raw data'!N63</f>
        <v>-7.3186528497409295E-2</v>
      </c>
      <c r="M65" s="13">
        <f>'Global raw data'!O63</f>
        <v>3.0377166156982702E-2</v>
      </c>
      <c r="N65" s="13">
        <f>'Global raw data'!P63</f>
        <v>9.1035441278665696E-2</v>
      </c>
    </row>
    <row r="66" spans="1:14" ht="18">
      <c r="A66" s="10" t="str">
        <f>'Global raw data'!A64</f>
        <v>R.E.I.T.</v>
      </c>
      <c r="B66" s="11">
        <f>'Global raw data'!B64</f>
        <v>643</v>
      </c>
      <c r="C66" s="13">
        <f>'Global raw data'!D64/'Global raw data'!C64</f>
        <v>0.59943003210095802</v>
      </c>
      <c r="D66" s="13">
        <f>'Global raw data'!F64/'Global raw data'!C64</f>
        <v>0.30012147019043672</v>
      </c>
      <c r="E66" s="13">
        <f>'Global raw data'!G64/'Global raw data'!C64</f>
        <v>0.19532288216050117</v>
      </c>
      <c r="F66" s="13">
        <f>'Global raw data'!H64</f>
        <v>0.56577415599534298</v>
      </c>
      <c r="G66" s="13">
        <f>'Global raw data'!I64</f>
        <v>0.71168224299065397</v>
      </c>
      <c r="H66" s="13">
        <f>'Global raw data'!J64</f>
        <v>0.86903831118061003</v>
      </c>
      <c r="I66" s="13">
        <f>'Global raw data'!K64</f>
        <v>0.18584551916546399</v>
      </c>
      <c r="J66" s="13">
        <f>'Global raw data'!L64</f>
        <v>0.5</v>
      </c>
      <c r="K66" s="13">
        <f>'Global raw data'!M64</f>
        <v>0.647800296589224</v>
      </c>
      <c r="L66" s="13">
        <f>'Global raw data'!N64</f>
        <v>-8.9354838709677399E-3</v>
      </c>
      <c r="M66" s="13">
        <f>'Global raw data'!O64</f>
        <v>0.32625135037810599</v>
      </c>
      <c r="N66" s="13">
        <f>'Global raw data'!P64</f>
        <v>0.58850733051264403</v>
      </c>
    </row>
    <row r="67" spans="1:14" ht="18">
      <c r="A67" s="10" t="str">
        <f>'Global raw data'!A65</f>
        <v>Real Estate (Development)</v>
      </c>
      <c r="B67" s="11">
        <f>'Global raw data'!B65</f>
        <v>895</v>
      </c>
      <c r="C67" s="13">
        <f>'Global raw data'!D65/'Global raw data'!C65</f>
        <v>0.13677894018091194</v>
      </c>
      <c r="D67" s="13">
        <f>'Global raw data'!F65/'Global raw data'!C65</f>
        <v>3.4555155557064857E-2</v>
      </c>
      <c r="E67" s="13">
        <f>'Global raw data'!G65/'Global raw data'!C65</f>
        <v>-6.939490493587272E-2</v>
      </c>
      <c r="F67" s="13">
        <f>'Global raw data'!H65</f>
        <v>0.14218009478672999</v>
      </c>
      <c r="G67" s="13">
        <f>'Global raw data'!I65</f>
        <v>0.30027297543221099</v>
      </c>
      <c r="H67" s="13">
        <f>'Global raw data'!J65</f>
        <v>0.45705128205128198</v>
      </c>
      <c r="I67" s="13">
        <f>'Global raw data'!K65</f>
        <v>-9.6057409648971095E-2</v>
      </c>
      <c r="J67" s="13">
        <f>'Global raw data'!L65</f>
        <v>8.3850042926643206E-2</v>
      </c>
      <c r="K67" s="13">
        <f>'Global raw data'!M65</f>
        <v>0.223214285714286</v>
      </c>
      <c r="L67" s="13">
        <f>'Global raw data'!N65</f>
        <v>-0.20680360127230599</v>
      </c>
      <c r="M67" s="13">
        <f>'Global raw data'!O65</f>
        <v>4.5699999999999998E-2</v>
      </c>
      <c r="N67" s="13">
        <f>'Global raw data'!P65</f>
        <v>0.183625730994152</v>
      </c>
    </row>
    <row r="68" spans="1:14" ht="18">
      <c r="A68" s="10" t="str">
        <f>'Global raw data'!A66</f>
        <v>Real Estate (General/Diversified)</v>
      </c>
      <c r="B68" s="11">
        <f>'Global raw data'!B66</f>
        <v>312</v>
      </c>
      <c r="C68" s="13">
        <f>'Global raw data'!D66/'Global raw data'!C66</f>
        <v>0.28500447145230257</v>
      </c>
      <c r="D68" s="13">
        <f>'Global raw data'!F66/'Global raw data'!C66</f>
        <v>0.15568497665602454</v>
      </c>
      <c r="E68" s="13">
        <f>'Global raw data'!G66/'Global raw data'!C66</f>
        <v>7.210277977766931E-2</v>
      </c>
      <c r="F68" s="13">
        <f>'Global raw data'!H66</f>
        <v>0.22561099492082501</v>
      </c>
      <c r="G68" s="13">
        <f>'Global raw data'!I66</f>
        <v>0.404386777880754</v>
      </c>
      <c r="H68" s="13">
        <f>'Global raw data'!J66</f>
        <v>0.64954128440366998</v>
      </c>
      <c r="I68" s="13">
        <f>'Global raw data'!K66</f>
        <v>3.8744315739429901E-2</v>
      </c>
      <c r="J68" s="13">
        <f>'Global raw data'!L66</f>
        <v>0.16743737957610799</v>
      </c>
      <c r="K68" s="13">
        <f>'Global raw data'!M66</f>
        <v>0.33873366068181798</v>
      </c>
      <c r="L68" s="13">
        <f>'Global raw data'!N66</f>
        <v>-4.8331751478425901E-3</v>
      </c>
      <c r="M68" s="13">
        <f>'Global raw data'!O66</f>
        <v>0.10868733256793001</v>
      </c>
      <c r="N68" s="13">
        <f>'Global raw data'!P66</f>
        <v>0.32465753424657501</v>
      </c>
    </row>
    <row r="69" spans="1:14" ht="18">
      <c r="A69" s="10" t="str">
        <f>'Global raw data'!A67</f>
        <v>Real Estate (Operations &amp; Services)</v>
      </c>
      <c r="B69" s="11">
        <f>'Global raw data'!B67</f>
        <v>752</v>
      </c>
      <c r="C69" s="13">
        <f>'Global raw data'!D67/'Global raw data'!C67</f>
        <v>0.40035703739724593</v>
      </c>
      <c r="D69" s="13">
        <f>'Global raw data'!F67/'Global raw data'!C67</f>
        <v>0.17697481926733838</v>
      </c>
      <c r="E69" s="13">
        <f>'Global raw data'!G67/'Global raw data'!C67</f>
        <v>0.10571172691674055</v>
      </c>
      <c r="F69" s="13">
        <f>'Global raw data'!H67</f>
        <v>0.33510436432637603</v>
      </c>
      <c r="G69" s="13">
        <f>'Global raw data'!I67</f>
        <v>0.65720903300521105</v>
      </c>
      <c r="H69" s="13">
        <f>'Global raw data'!J67</f>
        <v>0.84727272727272696</v>
      </c>
      <c r="I69" s="13">
        <f>'Global raw data'!K67</f>
        <v>4.7268500581170103E-2</v>
      </c>
      <c r="J69" s="13">
        <f>'Global raw data'!L67</f>
        <v>0.27278477033963999</v>
      </c>
      <c r="K69" s="13">
        <f>'Global raw data'!M67</f>
        <v>0.57703081232493003</v>
      </c>
      <c r="L69" s="13">
        <f>'Global raw data'!N67</f>
        <v>4.3042452830189003E-4</v>
      </c>
      <c r="M69" s="13">
        <f>'Global raw data'!O67</f>
        <v>0.15210991167811599</v>
      </c>
      <c r="N69" s="13">
        <f>'Global raw data'!P67</f>
        <v>0.50717703349282295</v>
      </c>
    </row>
    <row r="70" spans="1:14" ht="18">
      <c r="A70" s="10" t="str">
        <f>'Global raw data'!A68</f>
        <v>Recreation</v>
      </c>
      <c r="B70" s="11">
        <f>'Global raw data'!B68</f>
        <v>332</v>
      </c>
      <c r="C70" s="13">
        <f>'Global raw data'!D68/'Global raw data'!C68</f>
        <v>0.39454605753574451</v>
      </c>
      <c r="D70" s="13">
        <f>'Global raw data'!F68/'Global raw data'!C68</f>
        <v>9.9665390801127546E-2</v>
      </c>
      <c r="E70" s="13">
        <f>'Global raw data'!G68/'Global raw data'!C68</f>
        <v>2.4594760027581059E-2</v>
      </c>
      <c r="F70" s="13">
        <f>'Global raw data'!H68</f>
        <v>0.23055555555555601</v>
      </c>
      <c r="G70" s="13">
        <f>'Global raw data'!I68</f>
        <v>0.35714285714285698</v>
      </c>
      <c r="H70" s="13">
        <f>'Global raw data'!J68</f>
        <v>0.52330097087378602</v>
      </c>
      <c r="I70" s="13">
        <f>'Global raw data'!K68</f>
        <v>-1.45637366201752E-3</v>
      </c>
      <c r="J70" s="13">
        <f>'Global raw data'!L68</f>
        <v>6.5944645006016794E-2</v>
      </c>
      <c r="K70" s="13">
        <f>'Global raw data'!M68</f>
        <v>0.14398422090729801</v>
      </c>
      <c r="L70" s="13">
        <f>'Global raw data'!N68</f>
        <v>-3.8024971623155497E-2</v>
      </c>
      <c r="M70" s="13">
        <f>'Global raw data'!O68</f>
        <v>4.16312959818902E-2</v>
      </c>
      <c r="N70" s="13">
        <f>'Global raw data'!P68</f>
        <v>0.101351351351351</v>
      </c>
    </row>
    <row r="71" spans="1:14" ht="18">
      <c r="A71" s="10" t="str">
        <f>'Global raw data'!A69</f>
        <v>Reinsurance</v>
      </c>
      <c r="B71" s="11">
        <f>'Global raw data'!B69</f>
        <v>32</v>
      </c>
      <c r="C71" s="13">
        <f>'Global raw data'!D69/'Global raw data'!C69</f>
        <v>0.21162236744283081</v>
      </c>
      <c r="D71" s="13">
        <f>'Global raw data'!F69/'Global raw data'!C69</f>
        <v>0.13319826974938181</v>
      </c>
      <c r="E71" s="13">
        <f>'Global raw data'!G69/'Global raw data'!C69</f>
        <v>9.1575158721457828E-2</v>
      </c>
      <c r="F71" s="13">
        <f>'Global raw data'!H69</f>
        <v>0.106997621220193</v>
      </c>
      <c r="G71" s="13">
        <f>'Global raw data'!I69</f>
        <v>0.18566392479436</v>
      </c>
      <c r="H71" s="13">
        <f>'Global raw data'!J69</f>
        <v>0.28400177593606601</v>
      </c>
      <c r="I71" s="13">
        <f>'Global raw data'!K69</f>
        <v>7.2340280922079905E-2</v>
      </c>
      <c r="J71" s="13">
        <f>'Global raw data'!L69</f>
        <v>0.15026221772649501</v>
      </c>
      <c r="K71" s="13">
        <f>'Global raw data'!M69</f>
        <v>0.19613259668508301</v>
      </c>
      <c r="L71" s="13">
        <f>'Global raw data'!N69</f>
        <v>5.4147568739352198E-2</v>
      </c>
      <c r="M71" s="13">
        <f>'Global raw data'!O69</f>
        <v>0.10725635225711599</v>
      </c>
      <c r="N71" s="13">
        <f>'Global raw data'!P69</f>
        <v>0.14326647564469899</v>
      </c>
    </row>
    <row r="72" spans="1:14" ht="18">
      <c r="A72" s="10" t="str">
        <f>'Global raw data'!A70</f>
        <v>Restaurant/Dining</v>
      </c>
      <c r="B72" s="11">
        <f>'Global raw data'!B70</f>
        <v>410</v>
      </c>
      <c r="C72" s="13">
        <f>'Global raw data'!D70/'Global raw data'!C70</f>
        <v>0.36667614310785468</v>
      </c>
      <c r="D72" s="13">
        <f>'Global raw data'!F70/'Global raw data'!C70</f>
        <v>8.7446706791770343E-2</v>
      </c>
      <c r="E72" s="13">
        <f>'Global raw data'!G70/'Global raw data'!C70</f>
        <v>5.4052179093308367E-2</v>
      </c>
      <c r="F72" s="13">
        <f>'Global raw data'!H70</f>
        <v>0.25545135712107397</v>
      </c>
      <c r="G72" s="13">
        <f>'Global raw data'!I70</f>
        <v>0.42860958995592402</v>
      </c>
      <c r="H72" s="13">
        <f>'Global raw data'!J70</f>
        <v>0.61706078122263097</v>
      </c>
      <c r="I72" s="13">
        <f>'Global raw data'!K70</f>
        <v>-4.4819819819819796E-3</v>
      </c>
      <c r="J72" s="13">
        <f>'Global raw data'!L70</f>
        <v>4.4109033511032701E-2</v>
      </c>
      <c r="K72" s="13">
        <f>'Global raw data'!M70</f>
        <v>8.7618311825264097E-2</v>
      </c>
      <c r="L72" s="13">
        <f>'Global raw data'!N70</f>
        <v>-2.0446134658242899E-2</v>
      </c>
      <c r="M72" s="13">
        <f>'Global raw data'!O70</f>
        <v>1.8356978527607402E-2</v>
      </c>
      <c r="N72" s="13">
        <f>'Global raw data'!P70</f>
        <v>5.82750582750583E-2</v>
      </c>
    </row>
    <row r="73" spans="1:14" ht="18">
      <c r="A73" s="10" t="str">
        <f>'Global raw data'!A71</f>
        <v>Retail (Automotive)</v>
      </c>
      <c r="B73" s="11">
        <f>'Global raw data'!B71</f>
        <v>212</v>
      </c>
      <c r="C73" s="13">
        <f>'Global raw data'!D71/'Global raw data'!C71</f>
        <v>0.16272067922896102</v>
      </c>
      <c r="D73" s="13">
        <f>'Global raw data'!F71/'Global raw data'!C71</f>
        <v>4.9724791527869572E-2</v>
      </c>
      <c r="E73" s="13">
        <f>'Global raw data'!G71/'Global raw data'!C71</f>
        <v>2.0793405925950394E-2</v>
      </c>
      <c r="F73" s="13">
        <f>'Global raw data'!H71</f>
        <v>8.9121155303785907E-2</v>
      </c>
      <c r="G73" s="13">
        <f>'Global raw data'!I71</f>
        <v>0.16066379840196701</v>
      </c>
      <c r="H73" s="13">
        <f>'Global raw data'!J71</f>
        <v>0.24770184564954001</v>
      </c>
      <c r="I73" s="13">
        <f>'Global raw data'!K71</f>
        <v>7.9478093850382497E-3</v>
      </c>
      <c r="J73" s="13">
        <f>'Global raw data'!L71</f>
        <v>3.0208771336254499E-2</v>
      </c>
      <c r="K73" s="13">
        <f>'Global raw data'!M71</f>
        <v>5.4897472020484603E-2</v>
      </c>
      <c r="L73" s="13">
        <f>'Global raw data'!N71</f>
        <v>-1.80195640981637E-3</v>
      </c>
      <c r="M73" s="13">
        <f>'Global raw data'!O71</f>
        <v>1.6447392057253301E-2</v>
      </c>
      <c r="N73" s="13">
        <f>'Global raw data'!P71</f>
        <v>3.5062750679259902E-2</v>
      </c>
    </row>
    <row r="74" spans="1:14" ht="18">
      <c r="A74" s="10" t="str">
        <f>'Global raw data'!A72</f>
        <v>Retail (Building Supply)</v>
      </c>
      <c r="B74" s="11">
        <f>'Global raw data'!B72</f>
        <v>121</v>
      </c>
      <c r="C74" s="13">
        <f>'Global raw data'!D72/'Global raw data'!C72</f>
        <v>0.35537035138668049</v>
      </c>
      <c r="D74" s="13">
        <f>'Global raw data'!F72/'Global raw data'!C72</f>
        <v>0.10457021058896789</v>
      </c>
      <c r="E74" s="13">
        <f>'Global raw data'!G72/'Global raw data'!C72</f>
        <v>6.4902806559205717E-2</v>
      </c>
      <c r="F74" s="13">
        <f>'Global raw data'!H72</f>
        <v>0.31531531531531498</v>
      </c>
      <c r="G74" s="13">
        <f>'Global raw data'!I72</f>
        <v>0.4</v>
      </c>
      <c r="H74" s="13">
        <f>'Global raw data'!J72</f>
        <v>0.51136787178531495</v>
      </c>
      <c r="I74" s="13">
        <f>'Global raw data'!K72</f>
        <v>1.12806901128069E-2</v>
      </c>
      <c r="J74" s="13">
        <f>'Global raw data'!L72</f>
        <v>4.2495126705653002E-2</v>
      </c>
      <c r="K74" s="13">
        <f>'Global raw data'!M72</f>
        <v>0.109668131852194</v>
      </c>
      <c r="L74" s="13">
        <f>'Global raw data'!N72</f>
        <v>0</v>
      </c>
      <c r="M74" s="13">
        <f>'Global raw data'!O72</f>
        <v>2.7736164020031699E-2</v>
      </c>
      <c r="N74" s="13">
        <f>'Global raw data'!P72</f>
        <v>7.2622779519331201E-2</v>
      </c>
    </row>
    <row r="75" spans="1:14" ht="18">
      <c r="A75" s="10" t="str">
        <f>'Global raw data'!A73</f>
        <v>Retail (Distributors)</v>
      </c>
      <c r="B75" s="11">
        <f>'Global raw data'!B73</f>
        <v>1079</v>
      </c>
      <c r="C75" s="13">
        <f>'Global raw data'!D73/'Global raw data'!C73</f>
        <v>0.15746412651109687</v>
      </c>
      <c r="D75" s="13">
        <f>'Global raw data'!F73/'Global raw data'!C73</f>
        <v>4.8244484393657673E-2</v>
      </c>
      <c r="E75" s="13">
        <f>'Global raw data'!G73/'Global raw data'!C73</f>
        <v>3.7896061628286473E-2</v>
      </c>
      <c r="F75" s="13">
        <f>'Global raw data'!H73</f>
        <v>9.8086124401913902E-2</v>
      </c>
      <c r="G75" s="13">
        <f>'Global raw data'!I73</f>
        <v>0.19170243204578</v>
      </c>
      <c r="H75" s="13">
        <f>'Global raw data'!J73</f>
        <v>0.331168831168831</v>
      </c>
      <c r="I75" s="13">
        <f>'Global raw data'!K73</f>
        <v>1.1340206185566999E-3</v>
      </c>
      <c r="J75" s="13">
        <f>'Global raw data'!L73</f>
        <v>3.2154296345613398E-2</v>
      </c>
      <c r="K75" s="13">
        <f>'Global raw data'!M73</f>
        <v>8.1809640818096399E-2</v>
      </c>
      <c r="L75" s="13">
        <f>'Global raw data'!N73</f>
        <v>-6.6617320503331004E-4</v>
      </c>
      <c r="M75" s="13">
        <f>'Global raw data'!O73</f>
        <v>2.3797206414899099E-2</v>
      </c>
      <c r="N75" s="13">
        <f>'Global raw data'!P73</f>
        <v>6.2626262626262599E-2</v>
      </c>
    </row>
    <row r="76" spans="1:14" ht="18">
      <c r="A76" s="10" t="str">
        <f>'Global raw data'!A74</f>
        <v>Retail (General)</v>
      </c>
      <c r="B76" s="11">
        <f>'Global raw data'!B74</f>
        <v>252</v>
      </c>
      <c r="C76" s="13">
        <f>'Global raw data'!D74/'Global raw data'!C74</f>
        <v>0.32622063734238332</v>
      </c>
      <c r="D76" s="13">
        <f>'Global raw data'!F74/'Global raw data'!C74</f>
        <v>6.2575476883635767E-2</v>
      </c>
      <c r="E76" s="13">
        <f>'Global raw data'!G74/'Global raw data'!C74</f>
        <v>5.4957166905371994E-2</v>
      </c>
      <c r="F76" s="13">
        <f>'Global raw data'!H74</f>
        <v>0.244364100382816</v>
      </c>
      <c r="G76" s="13">
        <f>'Global raw data'!I74</f>
        <v>0.37571214392803598</v>
      </c>
      <c r="H76" s="13">
        <f>'Global raw data'!J74</f>
        <v>0.51299685278004403</v>
      </c>
      <c r="I76" s="13">
        <f>'Global raw data'!K74</f>
        <v>2.5190839694656502E-3</v>
      </c>
      <c r="J76" s="13">
        <f>'Global raw data'!L74</f>
        <v>4.1809101602017701E-2</v>
      </c>
      <c r="K76" s="13">
        <f>'Global raw data'!M74</f>
        <v>8.6407965627770603E-2</v>
      </c>
      <c r="L76" s="13">
        <f>'Global raw data'!N74</f>
        <v>-1.8290854572713601E-2</v>
      </c>
      <c r="M76" s="13">
        <f>'Global raw data'!O74</f>
        <v>2.2596505910660099E-2</v>
      </c>
      <c r="N76" s="13">
        <f>'Global raw data'!P74</f>
        <v>5.9233008479939203E-2</v>
      </c>
    </row>
    <row r="77" spans="1:14" ht="18">
      <c r="A77" s="10" t="str">
        <f>'Global raw data'!A75</f>
        <v>Retail (Grocery and Food)</v>
      </c>
      <c r="B77" s="11">
        <f>'Global raw data'!B75</f>
        <v>215</v>
      </c>
      <c r="C77" s="13">
        <f>'Global raw data'!D75/'Global raw data'!C75</f>
        <v>0.24309694138713064</v>
      </c>
      <c r="D77" s="13">
        <f>'Global raw data'!F75/'Global raw data'!C75</f>
        <v>3.69163712887089E-2</v>
      </c>
      <c r="E77" s="13">
        <f>'Global raw data'!G75/'Global raw data'!C75</f>
        <v>1.9408360520169483E-2</v>
      </c>
      <c r="F77" s="13">
        <f>'Global raw data'!H75</f>
        <v>0.208697419223735</v>
      </c>
      <c r="G77" s="13">
        <f>'Global raw data'!I75</f>
        <v>0.27423469387755101</v>
      </c>
      <c r="H77" s="13">
        <f>'Global raw data'!J75</f>
        <v>0.34767836919592299</v>
      </c>
      <c r="I77" s="13">
        <f>'Global raw data'!K75</f>
        <v>8.9021220294226606E-3</v>
      </c>
      <c r="J77" s="13">
        <f>'Global raw data'!L75</f>
        <v>3.1448202959830897E-2</v>
      </c>
      <c r="K77" s="13">
        <f>'Global raw data'!M75</f>
        <v>5.3045186640471503E-2</v>
      </c>
      <c r="L77" s="13">
        <f>'Global raw data'!N75</f>
        <v>1.5670103092783501E-3</v>
      </c>
      <c r="M77" s="13">
        <f>'Global raw data'!O75</f>
        <v>2.0802834865324998E-2</v>
      </c>
      <c r="N77" s="13">
        <f>'Global raw data'!P75</f>
        <v>3.38632162661738E-2</v>
      </c>
    </row>
    <row r="78" spans="1:14" ht="18">
      <c r="A78" s="10" t="str">
        <f>'Global raw data'!A76</f>
        <v>Retail (REITs)</v>
      </c>
      <c r="B78" s="11">
        <f>'Global raw data'!B76</f>
        <v>113</v>
      </c>
      <c r="C78" s="13">
        <f>'Global raw data'!D76/'Global raw data'!C76</f>
        <v>0.73974953374780472</v>
      </c>
      <c r="D78" s="13">
        <f>'Global raw data'!F76/'Global raw data'!C76</f>
        <v>0.4918329008182124</v>
      </c>
      <c r="E78" s="13">
        <f>'Global raw data'!G76/'Global raw data'!C76</f>
        <v>0.2783400472373031</v>
      </c>
      <c r="F78" s="13">
        <f>'Global raw data'!H76</f>
        <v>0.62871287128712905</v>
      </c>
      <c r="G78" s="13">
        <f>'Global raw data'!I76</f>
        <v>0.70764416629414395</v>
      </c>
      <c r="H78" s="13">
        <f>'Global raw data'!J76</f>
        <v>0.80246913580246904</v>
      </c>
      <c r="I78" s="13">
        <f>'Global raw data'!K76</f>
        <v>0.37979584653291099</v>
      </c>
      <c r="J78" s="13">
        <f>'Global raw data'!L76</f>
        <v>0.58024096385542201</v>
      </c>
      <c r="K78" s="13">
        <f>'Global raw data'!M76</f>
        <v>0.66761720086688703</v>
      </c>
      <c r="L78" s="13">
        <f>'Global raw data'!N76</f>
        <v>0.19430604982206401</v>
      </c>
      <c r="M78" s="13">
        <f>'Global raw data'!O76</f>
        <v>0.35574229691876802</v>
      </c>
      <c r="N78" s="13">
        <f>'Global raw data'!P76</f>
        <v>0.56660039761431402</v>
      </c>
    </row>
    <row r="79" spans="1:14" ht="18">
      <c r="A79" s="10" t="str">
        <f>'Global raw data'!A77</f>
        <v>Retail (Special Lines)</v>
      </c>
      <c r="B79" s="11">
        <f>'Global raw data'!B77</f>
        <v>649</v>
      </c>
      <c r="C79" s="13">
        <f>'Global raw data'!D77/'Global raw data'!C77</f>
        <v>0.36568125277883329</v>
      </c>
      <c r="D79" s="13">
        <f>'Global raw data'!F77/'Global raw data'!C77</f>
        <v>7.5818617534963745E-2</v>
      </c>
      <c r="E79" s="13">
        <f>'Global raw data'!G77/'Global raw data'!C77</f>
        <v>4.5697710749038278E-2</v>
      </c>
      <c r="F79" s="13">
        <f>'Global raw data'!H77</f>
        <v>0.25618631732168801</v>
      </c>
      <c r="G79" s="13">
        <f>'Global raw data'!I77</f>
        <v>0.38442822384428199</v>
      </c>
      <c r="H79" s="13">
        <f>'Global raw data'!J77</f>
        <v>0.53484513274336298</v>
      </c>
      <c r="I79" s="13">
        <f>'Global raw data'!K77</f>
        <v>4.8315936726567999E-4</v>
      </c>
      <c r="J79" s="13">
        <f>'Global raw data'!L77</f>
        <v>4.0136718750000001E-2</v>
      </c>
      <c r="K79" s="13">
        <f>'Global raw data'!M77</f>
        <v>9.1008771929824595E-2</v>
      </c>
      <c r="L79" s="13">
        <f>'Global raw data'!N77</f>
        <v>-1.0347682119205301E-2</v>
      </c>
      <c r="M79" s="13">
        <f>'Global raw data'!O77</f>
        <v>2.1573398215734001E-2</v>
      </c>
      <c r="N79" s="13">
        <f>'Global raw data'!P77</f>
        <v>6.2572421784472795E-2</v>
      </c>
    </row>
    <row r="80" spans="1:14" ht="18">
      <c r="A80" s="10" t="str">
        <f>'Global raw data'!A78</f>
        <v>Rubber&amp; Tires</v>
      </c>
      <c r="B80" s="11">
        <f>'Global raw data'!B78</f>
        <v>91</v>
      </c>
      <c r="C80" s="13">
        <f>'Global raw data'!D78/'Global raw data'!C78</f>
        <v>0.27300466613108948</v>
      </c>
      <c r="D80" s="13">
        <f>'Global raw data'!F78/'Global raw data'!C78</f>
        <v>7.3311811236846741E-2</v>
      </c>
      <c r="E80" s="13">
        <f>'Global raw data'!G78/'Global raw data'!C78</f>
        <v>3.3523023602701353E-2</v>
      </c>
      <c r="F80" s="13">
        <f>'Global raw data'!H78</f>
        <v>0.14551804423748499</v>
      </c>
      <c r="G80" s="13">
        <f>'Global raw data'!I78</f>
        <v>0.19255319148936201</v>
      </c>
      <c r="H80" s="13">
        <f>'Global raw data'!J78</f>
        <v>0.29275068838208601</v>
      </c>
      <c r="I80" s="13">
        <f>'Global raw data'!K78</f>
        <v>2.50301568154403E-2</v>
      </c>
      <c r="J80" s="13">
        <f>'Global raw data'!L78</f>
        <v>5.7526609224531199E-2</v>
      </c>
      <c r="K80" s="13">
        <f>'Global raw data'!M78</f>
        <v>9.4869912731424796E-2</v>
      </c>
      <c r="L80" s="13">
        <f>'Global raw data'!N78</f>
        <v>1.26989649473776E-2</v>
      </c>
      <c r="M80" s="13">
        <f>'Global raw data'!O78</f>
        <v>3.5268714011516301E-2</v>
      </c>
      <c r="N80" s="13">
        <f>'Global raw data'!P78</f>
        <v>6.1719833564493801E-2</v>
      </c>
    </row>
    <row r="81" spans="1:14" ht="18">
      <c r="A81" s="10" t="str">
        <f>'Global raw data'!A79</f>
        <v>Semiconductor</v>
      </c>
      <c r="B81" s="11">
        <f>'Global raw data'!B79</f>
        <v>675</v>
      </c>
      <c r="C81" s="13">
        <f>'Global raw data'!D79/'Global raw data'!C79</f>
        <v>0.46560478925391297</v>
      </c>
      <c r="D81" s="13">
        <f>'Global raw data'!F79/'Global raw data'!C79</f>
        <v>0.26981436020314586</v>
      </c>
      <c r="E81" s="13">
        <f>'Global raw data'!G79/'Global raw data'!C79</f>
        <v>0.23322834057750891</v>
      </c>
      <c r="F81" s="13">
        <f>'Global raw data'!H79</f>
        <v>0.14656862745098001</v>
      </c>
      <c r="G81" s="13">
        <f>'Global raw data'!I79</f>
        <v>0.28281750266809003</v>
      </c>
      <c r="H81" s="13">
        <f>'Global raw data'!J79</f>
        <v>0.41880341880341898</v>
      </c>
      <c r="I81" s="13">
        <f>'Global raw data'!K79</f>
        <v>-0.15033500837520899</v>
      </c>
      <c r="J81" s="13">
        <f>'Global raw data'!L79</f>
        <v>1.4395393474088299E-2</v>
      </c>
      <c r="K81" s="13">
        <f>'Global raw data'!M79</f>
        <v>0.11510989010989001</v>
      </c>
      <c r="L81" s="13">
        <f>'Global raw data'!N79</f>
        <v>-0.123671497584541</v>
      </c>
      <c r="M81" s="13">
        <f>'Global raw data'!O79</f>
        <v>2.01921191923152E-2</v>
      </c>
      <c r="N81" s="13">
        <f>'Global raw data'!P79</f>
        <v>0.12036238136324399</v>
      </c>
    </row>
    <row r="82" spans="1:14" ht="18">
      <c r="A82" s="10" t="str">
        <f>'Global raw data'!A80</f>
        <v>Semiconductor Equip</v>
      </c>
      <c r="B82" s="11">
        <f>'Global raw data'!B80</f>
        <v>391</v>
      </c>
      <c r="C82" s="13">
        <f>'Global raw data'!D80/'Global raw data'!C80</f>
        <v>0.38921909277362382</v>
      </c>
      <c r="D82" s="13">
        <f>'Global raw data'!F80/'Global raw data'!C80</f>
        <v>0.20345254790210407</v>
      </c>
      <c r="E82" s="13">
        <f>'Global raw data'!G80/'Global raw data'!C80</f>
        <v>0.15735396071972718</v>
      </c>
      <c r="F82" s="13">
        <f>'Global raw data'!H80</f>
        <v>0.170880361173815</v>
      </c>
      <c r="G82" s="13">
        <f>'Global raw data'!I80</f>
        <v>0.30093592512598999</v>
      </c>
      <c r="H82" s="13">
        <f>'Global raw data'!J80</f>
        <v>0.42016806722689098</v>
      </c>
      <c r="I82" s="13">
        <f>'Global raw data'!K80</f>
        <v>-3.77218934911243E-2</v>
      </c>
      <c r="J82" s="13">
        <f>'Global raw data'!L80</f>
        <v>7.6732673267326704E-2</v>
      </c>
      <c r="K82" s="13">
        <f>'Global raw data'!M80</f>
        <v>0.17950963222416799</v>
      </c>
      <c r="L82" s="13">
        <f>'Global raw data'!N80</f>
        <v>-4.0037950664136603E-2</v>
      </c>
      <c r="M82" s="13">
        <f>'Global raw data'!O80</f>
        <v>6.1503759398496199E-2</v>
      </c>
      <c r="N82" s="13">
        <f>'Global raw data'!P80</f>
        <v>0.151368049426302</v>
      </c>
    </row>
    <row r="83" spans="1:14" ht="18">
      <c r="A83" s="10" t="str">
        <f>'Global raw data'!A81</f>
        <v>Shipbuilding &amp; Marine</v>
      </c>
      <c r="B83" s="11">
        <f>'Global raw data'!B81</f>
        <v>359</v>
      </c>
      <c r="C83" s="13">
        <f>'Global raw data'!D81/'Global raw data'!C81</f>
        <v>0.26529366284187061</v>
      </c>
      <c r="D83" s="13">
        <f>'Global raw data'!F81/'Global raw data'!C81</f>
        <v>0.14615585181640686</v>
      </c>
      <c r="E83" s="13">
        <f>'Global raw data'!G81/'Global raw data'!C81</f>
        <v>0.13673078815575757</v>
      </c>
      <c r="F83" s="13">
        <f>'Global raw data'!H81</f>
        <v>0.17470525187566999</v>
      </c>
      <c r="G83" s="13">
        <f>'Global raw data'!I81</f>
        <v>0.27059530968129902</v>
      </c>
      <c r="H83" s="13">
        <f>'Global raw data'!J81</f>
        <v>0.41634835752482802</v>
      </c>
      <c r="I83" s="13">
        <f>'Global raw data'!K81</f>
        <v>3.2770270270270303E-2</v>
      </c>
      <c r="J83" s="13">
        <f>'Global raw data'!L81</f>
        <v>0.123110151187905</v>
      </c>
      <c r="K83" s="13">
        <f>'Global raw data'!M81</f>
        <v>0.23560306935856401</v>
      </c>
      <c r="L83" s="13">
        <f>'Global raw data'!N81</f>
        <v>2.5542168674698801E-2</v>
      </c>
      <c r="M83" s="13">
        <f>'Global raw data'!O81</f>
        <v>0.102393617021277</v>
      </c>
      <c r="N83" s="13">
        <f>'Global raw data'!P81</f>
        <v>0.221374045801527</v>
      </c>
    </row>
    <row r="84" spans="1:14" ht="18">
      <c r="A84" s="10" t="str">
        <f>'Global raw data'!A82</f>
        <v>Shoe</v>
      </c>
      <c r="B84" s="11">
        <f>'Global raw data'!B82</f>
        <v>84</v>
      </c>
      <c r="C84" s="13">
        <f>'Global raw data'!D82/'Global raw data'!C82</f>
        <v>0.403087521724669</v>
      </c>
      <c r="D84" s="13">
        <f>'Global raw data'!F82/'Global raw data'!C82</f>
        <v>8.859953505436588E-2</v>
      </c>
      <c r="E84" s="13">
        <f>'Global raw data'!G82/'Global raw data'!C82</f>
        <v>5.8179459205537486E-2</v>
      </c>
      <c r="F84" s="13">
        <f>'Global raw data'!H82</f>
        <v>0.22986933515712199</v>
      </c>
      <c r="G84" s="13">
        <f>'Global raw data'!I82</f>
        <v>0.41132586588695602</v>
      </c>
      <c r="H84" s="13">
        <f>'Global raw data'!J82</f>
        <v>0.53500000000000003</v>
      </c>
      <c r="I84" s="13">
        <f>'Global raw data'!K82</f>
        <v>-2.1394395078605601E-2</v>
      </c>
      <c r="J84" s="13">
        <f>'Global raw data'!L82</f>
        <v>6.1960784313725502E-2</v>
      </c>
      <c r="K84" s="13">
        <f>'Global raw data'!M82</f>
        <v>0.111740041928721</v>
      </c>
      <c r="L84" s="13">
        <f>'Global raw data'!N82</f>
        <v>-3.4418738976617499E-2</v>
      </c>
      <c r="M84" s="13">
        <f>'Global raw data'!O82</f>
        <v>4.1788215600113199E-2</v>
      </c>
      <c r="N84" s="13">
        <f>'Global raw data'!P82</f>
        <v>7.7942236265868395E-2</v>
      </c>
    </row>
    <row r="85" spans="1:14" ht="18">
      <c r="A85" s="10" t="str">
        <f>'Global raw data'!A83</f>
        <v>Software (Entertainment)</v>
      </c>
      <c r="B85" s="11">
        <f>'Global raw data'!B83</f>
        <v>298</v>
      </c>
      <c r="C85" s="13">
        <f>'Global raw data'!D83/'Global raw data'!C83</f>
        <v>0.65158524868105627</v>
      </c>
      <c r="D85" s="13">
        <f>'Global raw data'!F83/'Global raw data'!C83</f>
        <v>0.31755914605843505</v>
      </c>
      <c r="E85" s="13">
        <f>'Global raw data'!G83/'Global raw data'!C83</f>
        <v>0.28272882356493861</v>
      </c>
      <c r="F85" s="13">
        <f>'Global raw data'!H83</f>
        <v>0.37056451612903202</v>
      </c>
      <c r="G85" s="13">
        <f>'Global raw data'!I83</f>
        <v>0.591880341880342</v>
      </c>
      <c r="H85" s="13">
        <f>'Global raw data'!J83</f>
        <v>0.79993097667997803</v>
      </c>
      <c r="I85" s="13">
        <f>'Global raw data'!K83</f>
        <v>-9.7222222222222196E-2</v>
      </c>
      <c r="J85" s="13">
        <f>'Global raw data'!L83</f>
        <v>3.7472766884531598E-2</v>
      </c>
      <c r="K85" s="13">
        <f>'Global raw data'!M83</f>
        <v>0.14863258026159301</v>
      </c>
      <c r="L85" s="13">
        <f>'Global raw data'!N83</f>
        <v>-0.14053426248548201</v>
      </c>
      <c r="M85" s="13">
        <f>'Global raw data'!O83</f>
        <v>1.8190476190476201E-2</v>
      </c>
      <c r="N85" s="13">
        <f>'Global raw data'!P83</f>
        <v>0.111058263971463</v>
      </c>
    </row>
    <row r="86" spans="1:14" ht="18">
      <c r="A86" s="10" t="str">
        <f>'Global raw data'!A84</f>
        <v>Software (Internet)</v>
      </c>
      <c r="B86" s="11">
        <f>'Global raw data'!B84</f>
        <v>150</v>
      </c>
      <c r="C86" s="13">
        <f>'Global raw data'!D84/'Global raw data'!C84</f>
        <v>0.43059723436488245</v>
      </c>
      <c r="D86" s="13">
        <f>'Global raw data'!F84/'Global raw data'!C84</f>
        <v>6.1224942215966707E-2</v>
      </c>
      <c r="E86" s="13">
        <f>'Global raw data'!G84/'Global raw data'!C84</f>
        <v>3.4832804645367817E-2</v>
      </c>
      <c r="F86" s="13">
        <f>'Global raw data'!H84</f>
        <v>0.205548549810845</v>
      </c>
      <c r="G86" s="13">
        <f>'Global raw data'!I84</f>
        <v>0.39402985074626901</v>
      </c>
      <c r="H86" s="13">
        <f>'Global raw data'!J84</f>
        <v>0.59126100841962603</v>
      </c>
      <c r="I86" s="13">
        <f>'Global raw data'!K84</f>
        <v>-0.117789291882556</v>
      </c>
      <c r="J86" s="13">
        <f>'Global raw data'!L84</f>
        <v>4.0736478711162302E-2</v>
      </c>
      <c r="K86" s="13">
        <f>'Global raw data'!M84</f>
        <v>0.10530278025036301</v>
      </c>
      <c r="L86" s="13">
        <f>'Global raw data'!N84</f>
        <v>-0.15240174672489101</v>
      </c>
      <c r="M86" s="13">
        <f>'Global raw data'!O84</f>
        <v>2.7659574468085101E-2</v>
      </c>
      <c r="N86" s="13">
        <f>'Global raw data'!P84</f>
        <v>8.5027037106097297E-2</v>
      </c>
    </row>
    <row r="87" spans="1:14" ht="18">
      <c r="A87" s="10" t="str">
        <f>'Global raw data'!A85</f>
        <v>Software (System &amp; Application)</v>
      </c>
      <c r="B87" s="11">
        <f>'Global raw data'!B85</f>
        <v>1532</v>
      </c>
      <c r="C87" s="13">
        <f>'Global raw data'!D85/'Global raw data'!C85</f>
        <v>0.67839864965968</v>
      </c>
      <c r="D87" s="13">
        <f>'Global raw data'!F85/'Global raw data'!C85</f>
        <v>0.27597681810294716</v>
      </c>
      <c r="E87" s="13">
        <f>'Global raw data'!G85/'Global raw data'!C85</f>
        <v>0.208262311303263</v>
      </c>
      <c r="F87" s="13">
        <f>'Global raw data'!H85</f>
        <v>0.27423167848699798</v>
      </c>
      <c r="G87" s="13">
        <f>'Global raw data'!I85</f>
        <v>0.50238663484486901</v>
      </c>
      <c r="H87" s="13">
        <f>'Global raw data'!J85</f>
        <v>0.73913043478260898</v>
      </c>
      <c r="I87" s="13">
        <f>'Global raw data'!K85</f>
        <v>-0.22443015780245501</v>
      </c>
      <c r="J87" s="13">
        <f>'Global raw data'!L85</f>
        <v>6.3013741537308104E-3</v>
      </c>
      <c r="K87" s="13">
        <f>'Global raw data'!M85</f>
        <v>0.121171770972037</v>
      </c>
      <c r="L87" s="13">
        <f>'Global raw data'!N85</f>
        <v>-0.244019138755981</v>
      </c>
      <c r="M87" s="13">
        <f>'Global raw data'!O85</f>
        <v>0</v>
      </c>
      <c r="N87" s="13">
        <f>'Global raw data'!P85</f>
        <v>0.110761705101328</v>
      </c>
    </row>
    <row r="88" spans="1:14" ht="18">
      <c r="A88" s="10" t="str">
        <f>'Global raw data'!A86</f>
        <v>Steel</v>
      </c>
      <c r="B88" s="11">
        <f>'Global raw data'!B86</f>
        <v>719</v>
      </c>
      <c r="C88" s="13">
        <f>'Global raw data'!D86/'Global raw data'!C86</f>
        <v>0.15408826487042976</v>
      </c>
      <c r="D88" s="13">
        <f>'Global raw data'!F86/'Global raw data'!C86</f>
        <v>4.8561368960623616E-2</v>
      </c>
      <c r="E88" s="13">
        <f>'Global raw data'!G86/'Global raw data'!C86</f>
        <v>2.4242277596998735E-2</v>
      </c>
      <c r="F88" s="13">
        <f>'Global raw data'!H86</f>
        <v>6.3245033112582796E-2</v>
      </c>
      <c r="G88" s="13">
        <f>'Global raw data'!I86</f>
        <v>0.13379010572070599</v>
      </c>
      <c r="H88" s="13">
        <f>'Global raw data'!J86</f>
        <v>0.25784313725490199</v>
      </c>
      <c r="I88" s="13">
        <f>'Global raw data'!K86</f>
        <v>-1.04896042924212E-2</v>
      </c>
      <c r="J88" s="13">
        <f>'Global raw data'!L86</f>
        <v>2.8537642885297601E-2</v>
      </c>
      <c r="K88" s="13">
        <f>'Global raw data'!M86</f>
        <v>7.7771883289124696E-2</v>
      </c>
      <c r="L88" s="13">
        <f>'Global raw data'!N86</f>
        <v>-1.4939734629798401E-2</v>
      </c>
      <c r="M88" s="13">
        <f>'Global raw data'!O86</f>
        <v>1.86681222707424E-2</v>
      </c>
      <c r="N88" s="13">
        <f>'Global raw data'!P86</f>
        <v>5.6531531531531502E-2</v>
      </c>
    </row>
    <row r="89" spans="1:14" ht="18">
      <c r="A89" s="10" t="str">
        <f>'Global raw data'!A87</f>
        <v>Telecom (Wireless)</v>
      </c>
      <c r="B89" s="11">
        <f>'Global raw data'!B87</f>
        <v>101</v>
      </c>
      <c r="C89" s="13">
        <f>'Global raw data'!D87/'Global raw data'!C87</f>
        <v>0.46583046610677264</v>
      </c>
      <c r="D89" s="13">
        <f>'Global raw data'!F87/'Global raw data'!C87</f>
        <v>0.15676272169233801</v>
      </c>
      <c r="E89" s="13">
        <f>'Global raw data'!G87/'Global raw data'!C87</f>
        <v>0.11136661317044282</v>
      </c>
      <c r="F89" s="13">
        <f>'Global raw data'!H87</f>
        <v>0.292600778362956</v>
      </c>
      <c r="G89" s="13">
        <f>'Global raw data'!I87</f>
        <v>0.50625711035267396</v>
      </c>
      <c r="H89" s="13">
        <f>'Global raw data'!J87</f>
        <v>0.63775088238377597</v>
      </c>
      <c r="I89" s="13">
        <f>'Global raw data'!K87</f>
        <v>6.6447635272166794E-2</v>
      </c>
      <c r="J89" s="13">
        <f>'Global raw data'!L87</f>
        <v>0.14236390752660799</v>
      </c>
      <c r="K89" s="13">
        <f>'Global raw data'!M87</f>
        <v>0.22258029863572901</v>
      </c>
      <c r="L89" s="13">
        <f>'Global raw data'!N87</f>
        <v>1.55153707052441E-2</v>
      </c>
      <c r="M89" s="13">
        <f>'Global raw data'!O87</f>
        <v>7.5374531835205996E-2</v>
      </c>
      <c r="N89" s="13">
        <f>'Global raw data'!P87</f>
        <v>0.13682930638136201</v>
      </c>
    </row>
    <row r="90" spans="1:14" ht="18">
      <c r="A90" s="10" t="str">
        <f>'Global raw data'!A88</f>
        <v>Telecom. Equipment</v>
      </c>
      <c r="B90" s="11">
        <f>'Global raw data'!B88</f>
        <v>437</v>
      </c>
      <c r="C90" s="13">
        <f>'Global raw data'!D88/'Global raw data'!C88</f>
        <v>0.39239183495451557</v>
      </c>
      <c r="D90" s="13">
        <f>'Global raw data'!F88/'Global raw data'!C88</f>
        <v>0.111114444364196</v>
      </c>
      <c r="E90" s="13">
        <f>'Global raw data'!G88/'Global raw data'!C88</f>
        <v>8.4893471940890031E-2</v>
      </c>
      <c r="F90" s="13">
        <f>'Global raw data'!H88</f>
        <v>0.17337662337662299</v>
      </c>
      <c r="G90" s="13">
        <f>'Global raw data'!I88</f>
        <v>0.315</v>
      </c>
      <c r="H90" s="13">
        <f>'Global raw data'!J88</f>
        <v>0.45947368421052598</v>
      </c>
      <c r="I90" s="13">
        <f>'Global raw data'!K88</f>
        <v>-8.8809310653536297E-2</v>
      </c>
      <c r="J90" s="13">
        <f>'Global raw data'!L88</f>
        <v>1.7423983600956601E-2</v>
      </c>
      <c r="K90" s="13">
        <f>'Global raw data'!M88</f>
        <v>7.3529411764705899E-2</v>
      </c>
      <c r="L90" s="13">
        <f>'Global raw data'!N88</f>
        <v>-0.111731843575419</v>
      </c>
      <c r="M90" s="13">
        <f>'Global raw data'!O88</f>
        <v>4.0136054421768697E-3</v>
      </c>
      <c r="N90" s="13">
        <f>'Global raw data'!P88</f>
        <v>6.9861173309449201E-2</v>
      </c>
    </row>
    <row r="91" spans="1:14" ht="18">
      <c r="A91" s="10" t="str">
        <f>'Global raw data'!A89</f>
        <v>Telecom. Services</v>
      </c>
      <c r="B91" s="11">
        <f>'Global raw data'!B89</f>
        <v>283</v>
      </c>
      <c r="C91" s="13">
        <f>'Global raw data'!D89/'Global raw data'!C89</f>
        <v>0.48106744089685205</v>
      </c>
      <c r="D91" s="13">
        <f>'Global raw data'!F89/'Global raw data'!C89</f>
        <v>0.16185640560361725</v>
      </c>
      <c r="E91" s="13">
        <f>'Global raw data'!G89/'Global raw data'!C89</f>
        <v>9.4323318708003409E-2</v>
      </c>
      <c r="F91" s="13">
        <f>'Global raw data'!H89</f>
        <v>0.28151260504201697</v>
      </c>
      <c r="G91" s="13">
        <f>'Global raw data'!I89</f>
        <v>0.43337195828505198</v>
      </c>
      <c r="H91" s="13">
        <f>'Global raw data'!J89</f>
        <v>0.58376963350785305</v>
      </c>
      <c r="I91" s="13">
        <f>'Global raw data'!K89</f>
        <v>3.1222707423580801E-2</v>
      </c>
      <c r="J91" s="13">
        <f>'Global raw data'!L89</f>
        <v>0.108554531194325</v>
      </c>
      <c r="K91" s="13">
        <f>'Global raw data'!M89</f>
        <v>0.205663189269747</v>
      </c>
      <c r="L91" s="13">
        <f>'Global raw data'!N89</f>
        <v>-1.3958175862937801E-2</v>
      </c>
      <c r="M91" s="13">
        <f>'Global raw data'!O89</f>
        <v>6.1106155218554899E-2</v>
      </c>
      <c r="N91" s="13">
        <f>'Global raw data'!P89</f>
        <v>0.14186801642631999</v>
      </c>
    </row>
    <row r="92" spans="1:14" ht="18">
      <c r="A92" s="10" t="str">
        <f>'Global raw data'!A90</f>
        <v>Tobacco</v>
      </c>
      <c r="B92" s="11">
        <f>'Global raw data'!B90</f>
        <v>48</v>
      </c>
      <c r="C92" s="13">
        <f>'Global raw data'!D90/'Global raw data'!C90</f>
        <v>0.58994881608272942</v>
      </c>
      <c r="D92" s="13">
        <f>'Global raw data'!F90/'Global raw data'!C90</f>
        <v>0.32722307721180233</v>
      </c>
      <c r="E92" s="13">
        <f>'Global raw data'!G90/'Global raw data'!C90</f>
        <v>0.19220127450103108</v>
      </c>
      <c r="F92" s="13">
        <f>'Global raw data'!H90</f>
        <v>0.16962025316455701</v>
      </c>
      <c r="G92" s="13">
        <f>'Global raw data'!I90</f>
        <v>0.402418682235196</v>
      </c>
      <c r="H92" s="13">
        <f>'Global raw data'!J90</f>
        <v>0.51193633952254602</v>
      </c>
      <c r="I92" s="13">
        <f>'Global raw data'!K90</f>
        <v>5.8764901530336998E-2</v>
      </c>
      <c r="J92" s="13">
        <f>'Global raw data'!L90</f>
        <v>0.16986933128362799</v>
      </c>
      <c r="K92" s="13">
        <f>'Global raw data'!M90</f>
        <v>0.31277777149513197</v>
      </c>
      <c r="L92" s="13">
        <f>'Global raw data'!N90</f>
        <v>3.7356898975697897E-2</v>
      </c>
      <c r="M92" s="13">
        <f>'Global raw data'!O90</f>
        <v>0.12064343928048001</v>
      </c>
      <c r="N92" s="13">
        <f>'Global raw data'!P90</f>
        <v>0.21485411140583599</v>
      </c>
    </row>
    <row r="93" spans="1:14" ht="18">
      <c r="A93" s="10" t="str">
        <f>'Global raw data'!A91</f>
        <v>Transportation</v>
      </c>
      <c r="B93" s="11">
        <f>'Global raw data'!B91</f>
        <v>451</v>
      </c>
      <c r="C93" s="13">
        <f>'Global raw data'!D91/'Global raw data'!C91</f>
        <v>0.19206986289965783</v>
      </c>
      <c r="D93" s="13">
        <f>'Global raw data'!F91/'Global raw data'!C91</f>
        <v>7.2742358310258506E-2</v>
      </c>
      <c r="E93" s="13">
        <f>'Global raw data'!G91/'Global raw data'!C91</f>
        <v>5.1238042897381965E-2</v>
      </c>
      <c r="F93" s="13">
        <f>'Global raw data'!H91</f>
        <v>0.10259352765664401</v>
      </c>
      <c r="G93" s="13">
        <f>'Global raw data'!I91</f>
        <v>0.20330969267139501</v>
      </c>
      <c r="H93" s="13">
        <f>'Global raw data'!J91</f>
        <v>0.354010025062657</v>
      </c>
      <c r="I93" s="13">
        <f>'Global raw data'!K91</f>
        <v>1.0533871128447199E-2</v>
      </c>
      <c r="J93" s="13">
        <f>'Global raw data'!L91</f>
        <v>5.6590909090909101E-2</v>
      </c>
      <c r="K93" s="13">
        <f>'Global raw data'!M91</f>
        <v>0.12914798206278</v>
      </c>
      <c r="L93" s="13">
        <f>'Global raw data'!N91</f>
        <v>0</v>
      </c>
      <c r="M93" s="13">
        <f>'Global raw data'!O91</f>
        <v>3.5868693826597402E-2</v>
      </c>
      <c r="N93" s="13">
        <f>'Global raw data'!P91</f>
        <v>8.3160621761658005E-2</v>
      </c>
    </row>
    <row r="94" spans="1:14" ht="18">
      <c r="A94" s="10" t="str">
        <f>'Global raw data'!A92</f>
        <v>Transportation (Railroads)</v>
      </c>
      <c r="B94" s="11">
        <f>'Global raw data'!B92</f>
        <v>54</v>
      </c>
      <c r="C94" s="13">
        <f>'Global raw data'!D92/'Global raw data'!C92</f>
        <v>0.37475972608211161</v>
      </c>
      <c r="D94" s="13">
        <f>'Global raw data'!F92/'Global raw data'!C92</f>
        <v>0.23565073184074237</v>
      </c>
      <c r="E94" s="13">
        <f>'Global raw data'!G92/'Global raw data'!C92</f>
        <v>0.15673058559556416</v>
      </c>
      <c r="F94" s="13">
        <f>'Global raw data'!H92</f>
        <v>0.186874984096287</v>
      </c>
      <c r="G94" s="13">
        <f>'Global raw data'!I92</f>
        <v>0.30949353921546002</v>
      </c>
      <c r="H94" s="13">
        <f>'Global raw data'!J92</f>
        <v>0.42242487300324399</v>
      </c>
      <c r="I94" s="13">
        <f>'Global raw data'!K92</f>
        <v>7.7153558052434498E-2</v>
      </c>
      <c r="J94" s="13">
        <f>'Global raw data'!L92</f>
        <v>0.115467969786061</v>
      </c>
      <c r="K94" s="13">
        <f>'Global raw data'!M92</f>
        <v>0.28029890915337702</v>
      </c>
      <c r="L94" s="13">
        <f>'Global raw data'!N92</f>
        <v>5.5134074558535001E-2</v>
      </c>
      <c r="M94" s="13">
        <f>'Global raw data'!O92</f>
        <v>8.7092119350183905E-2</v>
      </c>
      <c r="N94" s="13">
        <f>'Global raw data'!P92</f>
        <v>0.20845277471517801</v>
      </c>
    </row>
    <row r="95" spans="1:14" ht="18">
      <c r="A95" s="10" t="str">
        <f>'Global raw data'!A93</f>
        <v>Trucking</v>
      </c>
      <c r="B95" s="11">
        <f>'Global raw data'!B93</f>
        <v>130</v>
      </c>
      <c r="C95" s="13">
        <f>'Global raw data'!D93/'Global raw data'!C93</f>
        <v>0.19987838220150969</v>
      </c>
      <c r="D95" s="13">
        <f>'Global raw data'!F93/'Global raw data'!C93</f>
        <v>7.7449240155542345E-2</v>
      </c>
      <c r="E95" s="13">
        <f>'Global raw data'!G93/'Global raw data'!C93</f>
        <v>3.3473864011897225E-2</v>
      </c>
      <c r="F95" s="13">
        <f>'Global raw data'!H93</f>
        <v>0.102586206896552</v>
      </c>
      <c r="G95" s="13">
        <f>'Global raw data'!I93</f>
        <v>0.16531986531986501</v>
      </c>
      <c r="H95" s="13">
        <f>'Global raw data'!J93</f>
        <v>0.23885350318471299</v>
      </c>
      <c r="I95" s="13">
        <f>'Global raw data'!K93</f>
        <v>1.8116975748930099E-2</v>
      </c>
      <c r="J95" s="13">
        <f>'Global raw data'!L93</f>
        <v>5.1419558359621399E-2</v>
      </c>
      <c r="K95" s="13">
        <f>'Global raw data'!M93</f>
        <v>9.0953029161904606E-2</v>
      </c>
      <c r="L95" s="13">
        <f>'Global raw data'!N93</f>
        <v>6.4516129032257999E-4</v>
      </c>
      <c r="M95" s="13">
        <f>'Global raw data'!O93</f>
        <v>2.80879274249826E-2</v>
      </c>
      <c r="N95" s="13">
        <f>'Global raw data'!P93</f>
        <v>5.3363228699551603E-2</v>
      </c>
    </row>
    <row r="96" spans="1:14" ht="18">
      <c r="A96" s="10" t="str">
        <f>'Global raw data'!A94</f>
        <v>Utility (General)</v>
      </c>
      <c r="B96" s="11">
        <f>'Global raw data'!B94</f>
        <v>52</v>
      </c>
      <c r="C96" s="13">
        <f>'Global raw data'!D94/'Global raw data'!C94</f>
        <v>0.34857913774765509</v>
      </c>
      <c r="D96" s="13">
        <f>'Global raw data'!F94/'Global raw data'!C94</f>
        <v>0.15159839621356219</v>
      </c>
      <c r="E96" s="13">
        <f>'Global raw data'!G94/'Global raw data'!C94</f>
        <v>7.7881058439067674E-2</v>
      </c>
      <c r="F96" s="13">
        <f>'Global raw data'!H94</f>
        <v>0.18455223586059899</v>
      </c>
      <c r="G96" s="13">
        <f>'Global raw data'!I94</f>
        <v>0.34645556573522701</v>
      </c>
      <c r="H96" s="13">
        <f>'Global raw data'!J94</f>
        <v>0.434221551868611</v>
      </c>
      <c r="I96" s="13">
        <f>'Global raw data'!K94</f>
        <v>7.8587278106508895E-2</v>
      </c>
      <c r="J96" s="13">
        <f>'Global raw data'!L94</f>
        <v>0.17004702427913301</v>
      </c>
      <c r="K96" s="13">
        <f>'Global raw data'!M94</f>
        <v>0.231290720197218</v>
      </c>
      <c r="L96" s="13">
        <f>'Global raw data'!N94</f>
        <v>3.6401519794092403E-2</v>
      </c>
      <c r="M96" s="13">
        <f>'Global raw data'!O94</f>
        <v>9.3442180542436901E-2</v>
      </c>
      <c r="N96" s="13">
        <f>'Global raw data'!P94</f>
        <v>0.15088713284628</v>
      </c>
    </row>
    <row r="97" spans="1:14" ht="18">
      <c r="A97" s="10" t="str">
        <f>'Global raw data'!A95</f>
        <v>Utility (Water)</v>
      </c>
      <c r="B97" s="11">
        <f>'Global raw data'!B95</f>
        <v>106</v>
      </c>
      <c r="C97" s="13">
        <f>'Global raw data'!D95/'Global raw data'!C95</f>
        <v>0.46832592036889709</v>
      </c>
      <c r="D97" s="13">
        <f>'Global raw data'!F95/'Global raw data'!C95</f>
        <v>0.26586073059416554</v>
      </c>
      <c r="E97" s="13">
        <f>'Global raw data'!G95/'Global raw data'!C95</f>
        <v>0.14843632490761369</v>
      </c>
      <c r="F97" s="13">
        <f>'Global raw data'!H95</f>
        <v>0.28544061302682</v>
      </c>
      <c r="G97" s="13">
        <f>'Global raw data'!I95</f>
        <v>0.38459054209919302</v>
      </c>
      <c r="H97" s="13">
        <f>'Global raw data'!J95</f>
        <v>0.53530685319343796</v>
      </c>
      <c r="I97" s="13">
        <f>'Global raw data'!K95</f>
        <v>5.3398058252427202E-2</v>
      </c>
      <c r="J97" s="13">
        <f>'Global raw data'!L95</f>
        <v>0.224177777777778</v>
      </c>
      <c r="K97" s="13">
        <f>'Global raw data'!M95</f>
        <v>0.29970011534025398</v>
      </c>
      <c r="L97" s="13">
        <f>'Global raw data'!N95</f>
        <v>3.3815028901734101E-2</v>
      </c>
      <c r="M97" s="13">
        <f>'Global raw data'!O95</f>
        <v>0.10350584307178599</v>
      </c>
      <c r="N97" s="13">
        <f>'Global raw data'!P95</f>
        <v>0.19941348973607001</v>
      </c>
    </row>
    <row r="98" spans="1:14" ht="18">
      <c r="A98" s="10" t="s">
        <v>15</v>
      </c>
      <c r="B98" s="11">
        <f>SUM(B4:B97)</f>
        <v>48156</v>
      </c>
      <c r="C98" s="13">
        <f>'Global raw data'!D96/'Global raw data'!C96</f>
        <v>0.33882646156038004</v>
      </c>
      <c r="D98" s="13">
        <f>'Global raw data'!F96/'Global raw data'!C96</f>
        <v>0.1054737526420695</v>
      </c>
      <c r="E98" s="13">
        <f>'Global raw data'!G96/'Global raw data'!C96</f>
        <v>8.4894424445159586E-2</v>
      </c>
      <c r="F98" s="13">
        <f>'Global raw data'!H96</f>
        <v>0.16906474820143899</v>
      </c>
      <c r="G98" s="13">
        <f>'Global raw data'!I96</f>
        <v>0.31887140224018101</v>
      </c>
      <c r="H98" s="13">
        <f>'Global raw data'!J96</f>
        <v>0.56093730101455996</v>
      </c>
      <c r="I98" s="13">
        <f>'Global raw data'!K96</f>
        <v>-1.1494252873563199E-2</v>
      </c>
      <c r="J98" s="13">
        <f>'Global raw data'!L96</f>
        <v>4.67223650385604E-2</v>
      </c>
      <c r="K98" s="13">
        <f>'Global raw data'!M96</f>
        <v>0.12907368759030299</v>
      </c>
      <c r="L98" s="13">
        <f>'Global raw data'!N96</f>
        <v>-3.2713178294573597E-2</v>
      </c>
      <c r="M98" s="13">
        <f>'Global raw data'!O96</f>
        <v>3.9682539682539701E-2</v>
      </c>
      <c r="N98" s="13">
        <f>'Global raw data'!P96</f>
        <v>0.119266055045872</v>
      </c>
    </row>
  </sheetData>
  <mergeCells count="5">
    <mergeCell ref="C2:E2"/>
    <mergeCell ref="A1:N1"/>
    <mergeCell ref="F2:H2"/>
    <mergeCell ref="I2:K2"/>
    <mergeCell ref="L2:N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Global raw data</vt:lpstr>
      <vt:lpstr>Margins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Raw Data</dc:title>
  <dc:creator>ASWATH DAMODARAN</dc:creator>
  <dc:description>Created by Wizard 2 https://www.wizardmac.com/</dc:description>
  <cp:lastModifiedBy>Aswath Damodaran</cp:lastModifiedBy>
  <dcterms:created xsi:type="dcterms:W3CDTF">2026-02-12T19:02:05Z</dcterms:created>
  <dcterms:modified xsi:type="dcterms:W3CDTF">2026-02-12T23:14:18Z</dcterms:modified>
</cp:coreProperties>
</file>