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Russia&amp;Markets/"/>
    </mc:Choice>
  </mc:AlternateContent>
  <xr:revisionPtr revIDLastSave="0" documentId="8_{99A61CC3-3B4A-9A46-8F2D-577EF0793792}" xr6:coauthVersionLast="47" xr6:coauthVersionMax="47" xr10:uidLastSave="{00000000-0000-0000-0000-000000000000}"/>
  <bookViews>
    <workbookView xWindow="1280" yWindow="1220" windowWidth="27440" windowHeight="15260" activeTab="1" xr2:uid="{00000000-000D-0000-FFFF-FFFF00000000}"/>
  </bookViews>
  <sheets>
    <sheet name="Pivot 1" sheetId="1" r:id="rId1"/>
    <sheet name="Sheet1" sheetId="2" r:id="rId2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3" i="2" l="1"/>
  <c r="E13" i="2" s="1"/>
  <c r="C13" i="2"/>
  <c r="B13" i="2"/>
  <c r="A13" i="2"/>
  <c r="D12" i="2" l="1"/>
  <c r="C12" i="2"/>
  <c r="B12" i="2"/>
  <c r="A12" i="2"/>
  <c r="D11" i="2"/>
  <c r="C11" i="2"/>
  <c r="B11" i="2"/>
  <c r="A11" i="2"/>
  <c r="D10" i="2"/>
  <c r="C10" i="2"/>
  <c r="B10" i="2"/>
  <c r="A10" i="2"/>
  <c r="E9" i="2"/>
  <c r="D9" i="2"/>
  <c r="C9" i="2"/>
  <c r="B9" i="2"/>
  <c r="A9" i="2"/>
  <c r="D8" i="2"/>
  <c r="E8" i="2" s="1"/>
  <c r="C8" i="2"/>
  <c r="B8" i="2"/>
  <c r="A8" i="2"/>
  <c r="D7" i="2"/>
  <c r="C7" i="2"/>
  <c r="B7" i="2"/>
  <c r="A7" i="2"/>
  <c r="E6" i="2"/>
  <c r="D6" i="2"/>
  <c r="C6" i="2"/>
  <c r="B6" i="2"/>
  <c r="A6" i="2"/>
  <c r="D5" i="2"/>
  <c r="E5" i="2" s="1"/>
  <c r="C5" i="2"/>
  <c r="B5" i="2"/>
  <c r="A5" i="2"/>
  <c r="D4" i="2"/>
  <c r="C4" i="2"/>
  <c r="B4" i="2"/>
  <c r="A4" i="2"/>
  <c r="D3" i="2"/>
  <c r="C3" i="2"/>
  <c r="B3" i="2"/>
  <c r="A3" i="2"/>
  <c r="D2" i="2"/>
  <c r="E2" i="2" s="1"/>
  <c r="C2" i="2"/>
  <c r="B2" i="2"/>
  <c r="A2" i="2"/>
  <c r="E7" i="2" l="1"/>
  <c r="E11" i="2"/>
  <c r="E4" i="2"/>
  <c r="E3" i="2"/>
  <c r="E10" i="2"/>
  <c r="E12" i="2"/>
</calcChain>
</file>

<file path=xl/sharedStrings.xml><?xml version="1.0" encoding="utf-8"?>
<sst xmlns="http://schemas.openxmlformats.org/spreadsheetml/2006/main" count="21" uniqueCount="21">
  <si>
    <t>count</t>
  </si>
  <si>
    <t>sum(Market Capitalization [My Setting] [01/01/2022] ($USDmm, Historical rate))</t>
  </si>
  <si>
    <t>sum(Market Capitalization [My Setting] [Latest] ($USDmm, Historical rate))</t>
  </si>
  <si>
    <t>Missing</t>
  </si>
  <si>
    <t>Mkt Cap on 1/1/22</t>
  </si>
  <si>
    <t>Mkt Cap on 3/16/22</t>
  </si>
  <si>
    <t>% Change in Market Cap</t>
  </si>
  <si>
    <t># Firms</t>
  </si>
  <si>
    <t>Global</t>
  </si>
  <si>
    <t>Bottom decile</t>
  </si>
  <si>
    <t>2nd decile</t>
  </si>
  <si>
    <t>3rd decile</t>
  </si>
  <si>
    <t>4th decile</t>
  </si>
  <si>
    <t>5th decile</t>
  </si>
  <si>
    <t>6th decile</t>
  </si>
  <si>
    <t>7th decile</t>
  </si>
  <si>
    <t>8th decile</t>
  </si>
  <si>
    <t>9th decile</t>
  </si>
  <si>
    <t>Top decile</t>
  </si>
  <si>
    <t>PBV Decile as of 1/1/22</t>
  </si>
  <si>
    <t>decile(Net Debt/EBITDA)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</si>
</sst>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#,##0.0"/>
    <numFmt numFmtId="167" formatCode="_(&quot;$&quot;* #,##0_);_(&quot;$&quot;* \(#,##0\);_(&quot;$&quot;* &quot;-&quot;??_);_(@_)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0" fillId="0" borderId="0" xfId="0" applyNumberFormat="1"/>
    <xf numFmtId="164" fontId="0" fillId="0" borderId="0" xfId="0" applyNumberFormat="1"/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4" fillId="0" borderId="1" xfId="0" applyFont="1" applyBorder="1"/>
    <xf numFmtId="167" fontId="4" fillId="0" borderId="1" xfId="1" applyNumberFormat="1" applyFont="1" applyBorder="1"/>
    <xf numFmtId="10" fontId="4" fillId="0" borderId="1" xfId="2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>
      <selection sqref="A1:D12"/>
    </sheetView>
  </sheetViews>
  <sheetFormatPr baseColWidth="10" defaultColWidth="8.83203125" defaultRowHeight="15" x14ac:dyDescent="0.2"/>
  <cols>
    <col min="1" max="1" width="17.5" style="1" customWidth="1"/>
    <col min="2" max="4" width="17.5" customWidth="1"/>
  </cols>
  <sheetData>
    <row r="1" spans="1:4" x14ac:dyDescent="0.2">
      <c r="A1" s="2" t="s">
        <v>20</v>
      </c>
      <c r="B1" s="3" t="s">
        <v>0</v>
      </c>
      <c r="C1" s="3" t="s">
        <v>1</v>
      </c>
      <c r="D1" s="3" t="s">
        <v>2</v>
      </c>
    </row>
    <row r="2" spans="1:4" x14ac:dyDescent="0.2">
      <c r="A2" s="1" t="s">
        <v>9</v>
      </c>
      <c r="B2" s="4">
        <v>2833</v>
      </c>
      <c r="C2" s="5">
        <v>3447044.2510000011</v>
      </c>
      <c r="D2" s="5">
        <v>2715534.2519999999</v>
      </c>
    </row>
    <row r="3" spans="1:4" x14ac:dyDescent="0.2">
      <c r="A3" s="1" t="s">
        <v>10</v>
      </c>
      <c r="B3" s="4">
        <v>2834</v>
      </c>
      <c r="C3" s="5">
        <v>4784743.8499999996</v>
      </c>
      <c r="D3" s="5">
        <v>3858506.9840000002</v>
      </c>
    </row>
    <row r="4" spans="1:4" x14ac:dyDescent="0.2">
      <c r="A4" s="1" t="s">
        <v>11</v>
      </c>
      <c r="B4" s="4">
        <v>2834</v>
      </c>
      <c r="C4" s="5">
        <v>8495716.7749999985</v>
      </c>
      <c r="D4" s="5">
        <v>7342615.8310000002</v>
      </c>
    </row>
    <row r="5" spans="1:4" x14ac:dyDescent="0.2">
      <c r="A5" s="1" t="s">
        <v>12</v>
      </c>
      <c r="B5" s="4">
        <v>2834</v>
      </c>
      <c r="C5" s="5">
        <v>16583952.92499999</v>
      </c>
      <c r="D5" s="5">
        <v>13968472.755999999</v>
      </c>
    </row>
    <row r="6" spans="1:4" x14ac:dyDescent="0.2">
      <c r="A6" s="1" t="s">
        <v>13</v>
      </c>
      <c r="B6" s="4">
        <v>2834</v>
      </c>
      <c r="C6" s="5">
        <v>17318591.193000011</v>
      </c>
      <c r="D6" s="5">
        <v>15916605.023</v>
      </c>
    </row>
    <row r="7" spans="1:4" x14ac:dyDescent="0.2">
      <c r="A7" s="1" t="s">
        <v>14</v>
      </c>
      <c r="B7" s="4">
        <v>2834</v>
      </c>
      <c r="C7" s="5">
        <v>16173697.136</v>
      </c>
      <c r="D7" s="5">
        <v>14987309.515000001</v>
      </c>
    </row>
    <row r="8" spans="1:4" x14ac:dyDescent="0.2">
      <c r="A8" s="1" t="s">
        <v>15</v>
      </c>
      <c r="B8" s="4">
        <v>2834</v>
      </c>
      <c r="C8" s="5">
        <v>13621838.238</v>
      </c>
      <c r="D8" s="5">
        <v>12293528.913000001</v>
      </c>
    </row>
    <row r="9" spans="1:4" x14ac:dyDescent="0.2">
      <c r="A9" s="1" t="s">
        <v>16</v>
      </c>
      <c r="B9" s="4">
        <v>2834</v>
      </c>
      <c r="C9" s="5">
        <v>12089334.56499999</v>
      </c>
      <c r="D9" s="5">
        <v>11184129.096999999</v>
      </c>
    </row>
    <row r="10" spans="1:4" x14ac:dyDescent="0.2">
      <c r="A10" s="1" t="s">
        <v>17</v>
      </c>
      <c r="B10" s="4">
        <v>2834</v>
      </c>
      <c r="C10" s="5">
        <v>8453162.921000002</v>
      </c>
      <c r="D10" s="5">
        <v>7815569.0610000016</v>
      </c>
    </row>
    <row r="11" spans="1:4" x14ac:dyDescent="0.2">
      <c r="A11" s="1" t="s">
        <v>18</v>
      </c>
      <c r="B11" s="4">
        <v>2834</v>
      </c>
      <c r="C11" s="5">
        <v>3716898.4229999981</v>
      </c>
      <c r="D11" s="5">
        <v>3429689.1100000008</v>
      </c>
    </row>
    <row r="12" spans="1:4" x14ac:dyDescent="0.2">
      <c r="A12" s="1" t="s">
        <v>3</v>
      </c>
      <c r="B12" s="4">
        <v>18037</v>
      </c>
      <c r="C12" s="5">
        <v>18410397.708999999</v>
      </c>
      <c r="D12" s="5">
        <v>16105804.992000001</v>
      </c>
    </row>
    <row r="13" spans="1:4" x14ac:dyDescent="0.2">
      <c r="A13" s="1" t="s">
        <v>8</v>
      </c>
      <c r="B13" s="4">
        <v>46376</v>
      </c>
      <c r="C13" s="5">
        <v>123095377.9859999</v>
      </c>
      <c r="D13" s="5">
        <v>109617765.53399999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46093-F1CB-BD48-B1F0-A7230BBBD1F7}">
  <dimension ref="A1:E13"/>
  <sheetViews>
    <sheetView tabSelected="1" workbookViewId="0">
      <selection activeCell="A13" sqref="A13:E13"/>
    </sheetView>
  </sheetViews>
  <sheetFormatPr baseColWidth="10" defaultRowHeight="15" x14ac:dyDescent="0.2"/>
  <cols>
    <col min="1" max="1" width="30.33203125" customWidth="1"/>
    <col min="2" max="2" width="11" style="13" customWidth="1"/>
    <col min="3" max="3" width="18.83203125" customWidth="1"/>
    <col min="4" max="4" width="22.83203125" customWidth="1"/>
    <col min="5" max="5" width="18.5" customWidth="1"/>
  </cols>
  <sheetData>
    <row r="1" spans="1:5" ht="40" x14ac:dyDescent="0.25">
      <c r="A1" s="6" t="s">
        <v>19</v>
      </c>
      <c r="B1" s="11" t="s">
        <v>7</v>
      </c>
      <c r="C1" s="7" t="s">
        <v>4</v>
      </c>
      <c r="D1" s="7" t="s">
        <v>5</v>
      </c>
      <c r="E1" s="7" t="s">
        <v>6</v>
      </c>
    </row>
    <row r="2" spans="1:5" ht="19" x14ac:dyDescent="0.25">
      <c r="A2" s="8" t="str">
        <f>'Pivot 1'!A2</f>
        <v>Bottom decile</v>
      </c>
      <c r="B2" s="12">
        <f>'Pivot 1'!B2</f>
        <v>2833</v>
      </c>
      <c r="C2" s="9">
        <f>'Pivot 1'!C2</f>
        <v>3447044.2510000011</v>
      </c>
      <c r="D2" s="9">
        <f>'Pivot 1'!D2</f>
        <v>2715534.2519999999</v>
      </c>
      <c r="E2" s="10">
        <f>D2/C2-1</f>
        <v>-0.21221369548353997</v>
      </c>
    </row>
    <row r="3" spans="1:5" ht="19" x14ac:dyDescent="0.25">
      <c r="A3" s="8" t="str">
        <f>'Pivot 1'!A3</f>
        <v>2nd decile</v>
      </c>
      <c r="B3" s="12">
        <f>'Pivot 1'!B3</f>
        <v>2834</v>
      </c>
      <c r="C3" s="9">
        <f>'Pivot 1'!C3</f>
        <v>4784743.8499999996</v>
      </c>
      <c r="D3" s="9">
        <f>'Pivot 1'!D3</f>
        <v>3858506.9840000002</v>
      </c>
      <c r="E3" s="10">
        <f t="shared" ref="E3:E12" si="0">D3/C3-1</f>
        <v>-0.19358128565231336</v>
      </c>
    </row>
    <row r="4" spans="1:5" ht="19" x14ac:dyDescent="0.25">
      <c r="A4" s="8" t="str">
        <f>'Pivot 1'!A4</f>
        <v>3rd decile</v>
      </c>
      <c r="B4" s="12">
        <f>'Pivot 1'!B4</f>
        <v>2834</v>
      </c>
      <c r="C4" s="9">
        <f>'Pivot 1'!C4</f>
        <v>8495716.7749999985</v>
      </c>
      <c r="D4" s="9">
        <f>'Pivot 1'!D4</f>
        <v>7342615.8310000002</v>
      </c>
      <c r="E4" s="10">
        <f t="shared" si="0"/>
        <v>-0.13572732878680482</v>
      </c>
    </row>
    <row r="5" spans="1:5" ht="19" x14ac:dyDescent="0.25">
      <c r="A5" s="8" t="str">
        <f>'Pivot 1'!A5</f>
        <v>4th decile</v>
      </c>
      <c r="B5" s="12">
        <f>'Pivot 1'!B5</f>
        <v>2834</v>
      </c>
      <c r="C5" s="9">
        <f>'Pivot 1'!C5</f>
        <v>16583952.92499999</v>
      </c>
      <c r="D5" s="9">
        <f>'Pivot 1'!D5</f>
        <v>13968472.755999999</v>
      </c>
      <c r="E5" s="10">
        <f t="shared" si="0"/>
        <v>-0.15771150465925432</v>
      </c>
    </row>
    <row r="6" spans="1:5" ht="19" x14ac:dyDescent="0.25">
      <c r="A6" s="8" t="str">
        <f>'Pivot 1'!A6</f>
        <v>5th decile</v>
      </c>
      <c r="B6" s="12">
        <f>'Pivot 1'!B6</f>
        <v>2834</v>
      </c>
      <c r="C6" s="9">
        <f>'Pivot 1'!C6</f>
        <v>17318591.193000011</v>
      </c>
      <c r="D6" s="9">
        <f>'Pivot 1'!D6</f>
        <v>15916605.023</v>
      </c>
      <c r="E6" s="10">
        <f t="shared" si="0"/>
        <v>-8.0952668399879912E-2</v>
      </c>
    </row>
    <row r="7" spans="1:5" ht="19" x14ac:dyDescent="0.25">
      <c r="A7" s="8" t="str">
        <f>'Pivot 1'!A7</f>
        <v>6th decile</v>
      </c>
      <c r="B7" s="12">
        <f>'Pivot 1'!B7</f>
        <v>2834</v>
      </c>
      <c r="C7" s="9">
        <f>'Pivot 1'!C7</f>
        <v>16173697.136</v>
      </c>
      <c r="D7" s="9">
        <f>'Pivot 1'!D7</f>
        <v>14987309.515000001</v>
      </c>
      <c r="E7" s="10">
        <f t="shared" si="0"/>
        <v>-7.3352902000328402E-2</v>
      </c>
    </row>
    <row r="8" spans="1:5" ht="19" x14ac:dyDescent="0.25">
      <c r="A8" s="8" t="str">
        <f>'Pivot 1'!A8</f>
        <v>7th decile</v>
      </c>
      <c r="B8" s="12">
        <f>'Pivot 1'!B8</f>
        <v>2834</v>
      </c>
      <c r="C8" s="9">
        <f>'Pivot 1'!C8</f>
        <v>13621838.238</v>
      </c>
      <c r="D8" s="9">
        <f>'Pivot 1'!D8</f>
        <v>12293528.913000001</v>
      </c>
      <c r="E8" s="10">
        <f t="shared" si="0"/>
        <v>-9.7513221181448007E-2</v>
      </c>
    </row>
    <row r="9" spans="1:5" ht="19" x14ac:dyDescent="0.25">
      <c r="A9" s="8" t="str">
        <f>'Pivot 1'!A9</f>
        <v>8th decile</v>
      </c>
      <c r="B9" s="12">
        <f>'Pivot 1'!B9</f>
        <v>2834</v>
      </c>
      <c r="C9" s="9">
        <f>'Pivot 1'!C9</f>
        <v>12089334.56499999</v>
      </c>
      <c r="D9" s="9">
        <f>'Pivot 1'!D9</f>
        <v>11184129.096999999</v>
      </c>
      <c r="E9" s="10">
        <f t="shared" si="0"/>
        <v>-7.4876368350385802E-2</v>
      </c>
    </row>
    <row r="10" spans="1:5" ht="19" x14ac:dyDescent="0.25">
      <c r="A10" s="8" t="str">
        <f>'Pivot 1'!A10</f>
        <v>9th decile</v>
      </c>
      <c r="B10" s="12">
        <f>'Pivot 1'!B10</f>
        <v>2834</v>
      </c>
      <c r="C10" s="9">
        <f>'Pivot 1'!C10</f>
        <v>8453162.921000002</v>
      </c>
      <c r="D10" s="9">
        <f>'Pivot 1'!D10</f>
        <v>7815569.0610000016</v>
      </c>
      <c r="E10" s="10">
        <f t="shared" si="0"/>
        <v>-7.5426661707423182E-2</v>
      </c>
    </row>
    <row r="11" spans="1:5" ht="19" x14ac:dyDescent="0.25">
      <c r="A11" s="8" t="str">
        <f>'Pivot 1'!A11</f>
        <v>Top decile</v>
      </c>
      <c r="B11" s="12">
        <f>'Pivot 1'!B11</f>
        <v>2834</v>
      </c>
      <c r="C11" s="9">
        <f>'Pivot 1'!C11</f>
        <v>3716898.4229999981</v>
      </c>
      <c r="D11" s="9">
        <f>'Pivot 1'!D11</f>
        <v>3429689.1100000008</v>
      </c>
      <c r="E11" s="10">
        <f t="shared" si="0"/>
        <v>-7.7271230018759463E-2</v>
      </c>
    </row>
    <row r="12" spans="1:5" ht="19" x14ac:dyDescent="0.25">
      <c r="A12" s="8" t="str">
        <f>'Pivot 1'!A12</f>
        <v>Missing</v>
      </c>
      <c r="B12" s="12">
        <f>'Pivot 1'!B12</f>
        <v>18037</v>
      </c>
      <c r="C12" s="9">
        <f>'Pivot 1'!C12</f>
        <v>18410397.708999999</v>
      </c>
      <c r="D12" s="9">
        <f>'Pivot 1'!D12</f>
        <v>16105804.992000001</v>
      </c>
      <c r="E12" s="10">
        <f t="shared" si="0"/>
        <v>-0.12517886649854326</v>
      </c>
    </row>
    <row r="13" spans="1:5" ht="19" x14ac:dyDescent="0.25">
      <c r="A13" s="8" t="str">
        <f>'Pivot 1'!A13</f>
        <v>Global</v>
      </c>
      <c r="B13" s="12">
        <f>'Pivot 1'!B13</f>
        <v>46376</v>
      </c>
      <c r="C13" s="9">
        <f>'Pivot 1'!C13</f>
        <v>123095377.9859999</v>
      </c>
      <c r="D13" s="9">
        <f>'Pivot 1'!D13</f>
        <v>109617765.53399999</v>
      </c>
      <c r="E13" s="10">
        <f t="shared" ref="E13" si="1">D13/C13-1</f>
        <v>-0.10948918369244343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 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All companies</dc:title>
  <dc:creator>ASWATH DAMODARAN</dc:creator>
  <dc:description>Created by Wizard 2 https://www.wizardmac.com/</dc:description>
  <cp:lastModifiedBy>Microsoft Office User</cp:lastModifiedBy>
  <dcterms:created xsi:type="dcterms:W3CDTF">2022-03-17T23:04:42Z</dcterms:created>
  <dcterms:modified xsi:type="dcterms:W3CDTF">2022-03-17T23:19:55Z</dcterms:modified>
</cp:coreProperties>
</file>