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8"/>
  <workbookPr defaultThemeVersion="124226"/>
  <mc:AlternateContent xmlns:mc="http://schemas.openxmlformats.org/markup-compatibility/2006">
    <mc:Choice Requires="x15">
      <x15ac:absPath xmlns:x15ac="http://schemas.microsoft.com/office/spreadsheetml/2010/11/ac" url="/All My Stuff/Home Page 2002/pc/blog/"/>
    </mc:Choice>
  </mc:AlternateContent>
  <xr:revisionPtr revIDLastSave="0" documentId="8_{C45D17CB-F9BD-3D4F-9D21-18DC13C1E122}" xr6:coauthVersionLast="40" xr6:coauthVersionMax="40" xr10:uidLastSave="{00000000-0000-0000-0000-000000000000}"/>
  <bookViews>
    <workbookView xWindow="5860" yWindow="2180" windowWidth="24060" windowHeight="17020" xr2:uid="{00000000-000D-0000-FFFF-FFFF00000000}"/>
  </bookViews>
  <sheets>
    <sheet name="Pivot 1" sheetId="1" r:id="rId1"/>
    <sheet name="Sheet1" sheetId="2" r:id="rId2"/>
  </sheets>
  <externalReferences>
    <externalReference r:id="rId3"/>
  </externalReferences>
  <calcPr calcId="191029" iterate="1" iterateDelta="9.9999999999994451E-4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4" i="2" l="1"/>
  <c r="G13" i="2"/>
  <c r="G12" i="2"/>
  <c r="G11" i="2"/>
  <c r="G10" i="2"/>
  <c r="G9" i="2"/>
  <c r="G8" i="2"/>
  <c r="G7" i="2"/>
  <c r="G6" i="2"/>
  <c r="G5" i="2"/>
  <c r="G4" i="2"/>
  <c r="F14" i="2"/>
  <c r="F13" i="2"/>
  <c r="F12" i="2"/>
  <c r="F11" i="2"/>
  <c r="F10" i="2"/>
  <c r="F9" i="2"/>
  <c r="F8" i="2"/>
  <c r="F7" i="2"/>
  <c r="F6" i="2"/>
  <c r="F5" i="2"/>
  <c r="F4" i="2"/>
  <c r="E14" i="2"/>
  <c r="D14" i="2"/>
  <c r="C14" i="2"/>
  <c r="E13" i="2"/>
  <c r="E12" i="2"/>
  <c r="E11" i="2"/>
  <c r="E10" i="2"/>
  <c r="E9" i="2"/>
  <c r="E8" i="2"/>
  <c r="E7" i="2"/>
  <c r="E6" i="2"/>
  <c r="E5" i="2"/>
  <c r="E4" i="2"/>
  <c r="D13" i="2"/>
  <c r="D12" i="2"/>
  <c r="D11" i="2"/>
  <c r="D10" i="2"/>
  <c r="D9" i="2"/>
  <c r="D8" i="2"/>
  <c r="D7" i="2"/>
  <c r="D6" i="2"/>
  <c r="D5" i="2"/>
  <c r="D4" i="2"/>
  <c r="C13" i="2"/>
  <c r="C12" i="2"/>
  <c r="C11" i="2"/>
  <c r="C10" i="2"/>
  <c r="C9" i="2"/>
  <c r="C8" i="2"/>
  <c r="C7" i="2"/>
  <c r="C6" i="2"/>
  <c r="C5" i="2"/>
  <c r="C4" i="2"/>
  <c r="B12" i="2"/>
  <c r="B11" i="2"/>
  <c r="B10" i="2"/>
  <c r="B9" i="2"/>
  <c r="B8" i="2"/>
  <c r="B7" i="2"/>
  <c r="B6" i="2"/>
  <c r="B5" i="2"/>
</calcChain>
</file>

<file path=xl/sharedStrings.xml><?xml version="1.0" encoding="utf-8"?>
<sst xmlns="http://schemas.openxmlformats.org/spreadsheetml/2006/main" count="54" uniqueCount="33">
  <si>
    <t>Bottom decile</t>
  </si>
  <si>
    <t>2nd decile</t>
  </si>
  <si>
    <t>3rd decile</t>
  </si>
  <si>
    <t>4th decile</t>
  </si>
  <si>
    <t>5th decile</t>
  </si>
  <si>
    <t>6th decile</t>
  </si>
  <si>
    <t>7th decile</t>
  </si>
  <si>
    <t>8th decile</t>
  </si>
  <si>
    <t>9th decile</t>
  </si>
  <si>
    <t>Top decile</t>
  </si>
  <si>
    <t>Price Based</t>
  </si>
  <si>
    <t>Earnings Based</t>
  </si>
  <si>
    <t>HiLo Risk</t>
  </si>
  <si>
    <t>Std Deviation</t>
  </si>
  <si>
    <t>Correlation</t>
  </si>
  <si>
    <t>CV: Net Income</t>
  </si>
  <si>
    <t>Lowest PE</t>
  </si>
  <si>
    <t>Highest PE</t>
  </si>
  <si>
    <t>Money Losing Companies</t>
  </si>
  <si>
    <t>CV: Operating Income</t>
  </si>
  <si>
    <t>PE Decile</t>
  </si>
  <si>
    <t>Standard Deviation in Stock Returns</t>
  </si>
  <si>
    <t>HiLo Risk Measure</t>
  </si>
  <si>
    <t>Correlation with Market</t>
  </si>
  <si>
    <t>Beta</t>
  </si>
  <si>
    <t>Coefficient of Variation: Operating Income</t>
  </si>
  <si>
    <t>Coefficient of Variation: Net Income</t>
  </si>
  <si>
    <t># Firms</t>
  </si>
  <si>
    <t>Average</t>
  </si>
  <si>
    <t>Q1</t>
  </si>
  <si>
    <t>Median</t>
  </si>
  <si>
    <t>Q3</t>
  </si>
  <si>
    <t>Earnings Negative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</si>
</sst>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9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7" xfId="0" applyFont="1" applyBorder="1"/>
    <xf numFmtId="4" fontId="7" fillId="0" borderId="8" xfId="0" applyNumberFormat="1" applyFont="1" applyBorder="1" applyAlignment="1">
      <alignment horizontal="center"/>
    </xf>
    <xf numFmtId="10" fontId="7" fillId="0" borderId="8" xfId="1" applyNumberFormat="1" applyFont="1" applyBorder="1" applyAlignment="1">
      <alignment horizontal="center"/>
    </xf>
    <xf numFmtId="4" fontId="7" fillId="0" borderId="9" xfId="0" applyNumberFormat="1" applyFont="1" applyBorder="1" applyAlignment="1">
      <alignment horizontal="center"/>
    </xf>
    <xf numFmtId="2" fontId="7" fillId="0" borderId="8" xfId="1" applyNumberFormat="1" applyFont="1" applyBorder="1" applyAlignment="1">
      <alignment horizontal="center"/>
    </xf>
    <xf numFmtId="0" fontId="7" fillId="0" borderId="13" xfId="0" applyFont="1" applyBorder="1"/>
    <xf numFmtId="4" fontId="7" fillId="0" borderId="14" xfId="0" applyNumberFormat="1" applyFont="1" applyBorder="1" applyAlignment="1">
      <alignment horizontal="center"/>
    </xf>
    <xf numFmtId="10" fontId="7" fillId="0" borderId="14" xfId="1" applyNumberFormat="1" applyFont="1" applyBorder="1" applyAlignment="1">
      <alignment horizontal="center"/>
    </xf>
    <xf numFmtId="2" fontId="7" fillId="0" borderId="14" xfId="1" applyNumberFormat="1" applyFont="1" applyBorder="1" applyAlignment="1">
      <alignment horizontal="center"/>
    </xf>
    <xf numFmtId="4" fontId="7" fillId="0" borderId="15" xfId="0" applyNumberFormat="1" applyFont="1" applyBorder="1" applyAlignment="1">
      <alignment horizontal="center"/>
    </xf>
    <xf numFmtId="0" fontId="7" fillId="2" borderId="10" xfId="0" applyFont="1" applyFill="1" applyBorder="1"/>
    <xf numFmtId="4" fontId="7" fillId="2" borderId="11" xfId="0" applyNumberFormat="1" applyFont="1" applyFill="1" applyBorder="1" applyAlignment="1">
      <alignment horizontal="center"/>
    </xf>
    <xf numFmtId="10" fontId="7" fillId="2" borderId="11" xfId="1" applyNumberFormat="1" applyFont="1" applyFill="1" applyBorder="1" applyAlignment="1">
      <alignment horizontal="center"/>
    </xf>
    <xf numFmtId="2" fontId="7" fillId="2" borderId="11" xfId="1" applyNumberFormat="1" applyFont="1" applyFill="1" applyBorder="1" applyAlignment="1">
      <alignment horizontal="center"/>
    </xf>
    <xf numFmtId="4" fontId="7" fillId="2" borderId="12" xfId="0" applyNumberFormat="1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0" fillId="0" borderId="14" xfId="0" applyBorder="1" applyAlignment="1"/>
    <xf numFmtId="0" fontId="4" fillId="0" borderId="1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2" fillId="0" borderId="8" xfId="0" applyFont="1" applyBorder="1" applyAlignment="1"/>
    <xf numFmtId="0" fontId="2" fillId="0" borderId="8" xfId="0" applyFont="1" applyBorder="1" applyAlignment="1">
      <alignment horizontal="center"/>
    </xf>
    <xf numFmtId="0" fontId="0" fillId="0" borderId="0" xfId="0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Border="1" applyAlignment="1">
      <alignment horizontal="left" vertical="center"/>
    </xf>
    <xf numFmtId="3" fontId="0" fillId="0" borderId="8" xfId="0" applyNumberFormat="1" applyBorder="1"/>
    <xf numFmtId="164" fontId="0" fillId="0" borderId="8" xfId="0" applyNumberFormat="1" applyBorder="1"/>
    <xf numFmtId="4" fontId="0" fillId="0" borderId="8" xfId="0" applyNumberFormat="1" applyBorder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ll%20My%20Stuff/Blog%20stuff/Data%20Update%204-%20Risk/MktCapRisk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vot 1"/>
      <sheetName val="Sheet1"/>
    </sheetNames>
    <sheetDataSet>
      <sheetData sheetId="0">
        <row r="3">
          <cell r="A3" t="str">
            <v>2nd decile</v>
          </cell>
        </row>
        <row r="4">
          <cell r="A4" t="str">
            <v>3rd decile</v>
          </cell>
        </row>
        <row r="5">
          <cell r="A5" t="str">
            <v>4th decile</v>
          </cell>
        </row>
        <row r="6">
          <cell r="A6" t="str">
            <v>5th decile</v>
          </cell>
        </row>
        <row r="7">
          <cell r="A7" t="str">
            <v>6th decile</v>
          </cell>
        </row>
        <row r="8">
          <cell r="A8" t="str">
            <v>7th decile</v>
          </cell>
        </row>
        <row r="9">
          <cell r="A9" t="str">
            <v>8th decile</v>
          </cell>
        </row>
        <row r="10">
          <cell r="A10" t="str">
            <v>9th decile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3"/>
  <sheetViews>
    <sheetView tabSelected="1" workbookViewId="0">
      <pane xSplit="1" topLeftCell="B1" activePane="topRight" state="frozen"/>
      <selection pane="topRight" activeCell="A3" sqref="A3"/>
    </sheetView>
  </sheetViews>
  <sheetFormatPr baseColWidth="10" defaultColWidth="8.83203125" defaultRowHeight="15" x14ac:dyDescent="0.2"/>
  <cols>
    <col min="1" max="1" width="17.5" style="29" customWidth="1"/>
    <col min="2" max="26" width="17.5" customWidth="1"/>
  </cols>
  <sheetData>
    <row r="1" spans="1:26" ht="16" x14ac:dyDescent="0.2">
      <c r="B1" s="23"/>
      <c r="C1" s="24" t="s">
        <v>21</v>
      </c>
      <c r="D1" s="24"/>
      <c r="E1" s="24"/>
      <c r="F1" s="24"/>
      <c r="G1" s="24" t="s">
        <v>22</v>
      </c>
      <c r="H1" s="24"/>
      <c r="I1" s="24"/>
      <c r="J1" s="24"/>
      <c r="K1" s="24" t="s">
        <v>23</v>
      </c>
      <c r="L1" s="25"/>
      <c r="M1" s="25"/>
      <c r="N1" s="25"/>
      <c r="O1" s="26" t="s">
        <v>24</v>
      </c>
      <c r="P1" s="26"/>
      <c r="Q1" s="26"/>
      <c r="R1" s="26"/>
      <c r="S1" s="26" t="s">
        <v>25</v>
      </c>
      <c r="T1" s="26"/>
      <c r="U1" s="26"/>
      <c r="V1" s="26"/>
      <c r="W1" s="26" t="s">
        <v>26</v>
      </c>
      <c r="X1" s="26"/>
      <c r="Y1" s="26"/>
      <c r="Z1" s="26"/>
    </row>
    <row r="2" spans="1:26" x14ac:dyDescent="0.2">
      <c r="A2" s="30" t="s">
        <v>20</v>
      </c>
      <c r="B2" s="27" t="s">
        <v>27</v>
      </c>
      <c r="C2" s="28" t="s">
        <v>28</v>
      </c>
      <c r="D2" s="28" t="s">
        <v>29</v>
      </c>
      <c r="E2" s="28" t="s">
        <v>30</v>
      </c>
      <c r="F2" s="28" t="s">
        <v>31</v>
      </c>
      <c r="G2" s="28" t="s">
        <v>28</v>
      </c>
      <c r="H2" s="28" t="s">
        <v>29</v>
      </c>
      <c r="I2" s="28" t="s">
        <v>30</v>
      </c>
      <c r="J2" s="28" t="s">
        <v>31</v>
      </c>
      <c r="K2" s="28" t="s">
        <v>28</v>
      </c>
      <c r="L2" s="28" t="s">
        <v>29</v>
      </c>
      <c r="M2" s="28" t="s">
        <v>30</v>
      </c>
      <c r="N2" s="28" t="s">
        <v>31</v>
      </c>
      <c r="O2" s="28" t="s">
        <v>28</v>
      </c>
      <c r="P2" s="28" t="s">
        <v>29</v>
      </c>
      <c r="Q2" s="28" t="s">
        <v>30</v>
      </c>
      <c r="R2" s="28" t="s">
        <v>31</v>
      </c>
      <c r="S2" s="28" t="s">
        <v>28</v>
      </c>
      <c r="T2" s="28" t="s">
        <v>29</v>
      </c>
      <c r="U2" s="28" t="s">
        <v>30</v>
      </c>
      <c r="V2" s="28" t="s">
        <v>31</v>
      </c>
      <c r="W2" s="28" t="s">
        <v>28</v>
      </c>
      <c r="X2" s="28" t="s">
        <v>29</v>
      </c>
      <c r="Y2" s="28" t="s">
        <v>30</v>
      </c>
      <c r="Z2" s="28" t="s">
        <v>31</v>
      </c>
    </row>
    <row r="3" spans="1:26" x14ac:dyDescent="0.2">
      <c r="A3" s="31" t="s">
        <v>0</v>
      </c>
      <c r="B3" s="32">
        <v>2747</v>
      </c>
      <c r="C3" s="33">
        <v>0.39804120155394968</v>
      </c>
      <c r="D3" s="33">
        <v>0.25264532756111191</v>
      </c>
      <c r="E3" s="33">
        <v>0.34667899744969732</v>
      </c>
      <c r="F3" s="33">
        <v>0.47767040319084769</v>
      </c>
      <c r="G3" s="34">
        <v>0.36461675439038521</v>
      </c>
      <c r="H3" s="34">
        <v>0.225013361838589</v>
      </c>
      <c r="I3" s="34">
        <v>0.32630289142685559</v>
      </c>
      <c r="J3" s="34">
        <v>0.46475017111567418</v>
      </c>
      <c r="K3" s="33">
        <v>0.21196315589622919</v>
      </c>
      <c r="L3" s="33">
        <v>9.4868329805051374E-2</v>
      </c>
      <c r="M3" s="33">
        <v>0.18165902124584951</v>
      </c>
      <c r="N3" s="33">
        <v>0.30166206257996708</v>
      </c>
      <c r="O3" s="34">
        <v>1.1313403356925791</v>
      </c>
      <c r="P3" s="34">
        <v>0.44116129032258061</v>
      </c>
      <c r="Q3" s="34">
        <v>0.99232558139534877</v>
      </c>
      <c r="R3" s="34">
        <v>1.6281111111111111</v>
      </c>
      <c r="S3" s="34">
        <v>0.8891232414567829</v>
      </c>
      <c r="T3" s="34">
        <v>0.50931589424187107</v>
      </c>
      <c r="U3" s="34">
        <v>0.84377178624295435</v>
      </c>
      <c r="V3" s="34">
        <v>1.215659567567364</v>
      </c>
      <c r="W3" s="34">
        <v>0.95892061217294611</v>
      </c>
      <c r="X3" s="34">
        <v>0.57542467345591397</v>
      </c>
      <c r="Y3" s="34">
        <v>0.92243368181943963</v>
      </c>
      <c r="Z3" s="34">
        <v>1.2729323260474299</v>
      </c>
    </row>
    <row r="4" spans="1:26" x14ac:dyDescent="0.2">
      <c r="A4" s="31" t="s">
        <v>1</v>
      </c>
      <c r="B4" s="32">
        <v>2747</v>
      </c>
      <c r="C4" s="33">
        <v>0.32693727506515408</v>
      </c>
      <c r="D4" s="33">
        <v>0.22388925833992129</v>
      </c>
      <c r="E4" s="33">
        <v>0.29051301018182241</v>
      </c>
      <c r="F4" s="33">
        <v>0.39481143945847452</v>
      </c>
      <c r="G4" s="34">
        <v>0.29796686756464541</v>
      </c>
      <c r="H4" s="34">
        <v>0.18863456985003951</v>
      </c>
      <c r="I4" s="34">
        <v>0.27554110126724241</v>
      </c>
      <c r="J4" s="34">
        <v>0.38009912314144112</v>
      </c>
      <c r="K4" s="33">
        <v>0.24872147767290159</v>
      </c>
      <c r="L4" s="33">
        <v>0.1183215956619923</v>
      </c>
      <c r="M4" s="33">
        <v>0.23021728866442681</v>
      </c>
      <c r="N4" s="33">
        <v>0.35637059362410922</v>
      </c>
      <c r="O4" s="34">
        <v>1.036516125695518</v>
      </c>
      <c r="P4" s="34">
        <v>0.48321111111111109</v>
      </c>
      <c r="Q4" s="34">
        <v>0.91894186046511628</v>
      </c>
      <c r="R4" s="34">
        <v>1.447023255813954</v>
      </c>
      <c r="S4" s="34">
        <v>0.71709602845124099</v>
      </c>
      <c r="T4" s="34">
        <v>0.3909341359478915</v>
      </c>
      <c r="U4" s="34">
        <v>0.64033125044540551</v>
      </c>
      <c r="V4" s="34">
        <v>0.98919222069574553</v>
      </c>
      <c r="W4" s="34">
        <v>0.83078100486326389</v>
      </c>
      <c r="X4" s="34">
        <v>0.4671710165392346</v>
      </c>
      <c r="Y4" s="34">
        <v>0.74726474829382894</v>
      </c>
      <c r="Z4" s="34">
        <v>1.13365767538343</v>
      </c>
    </row>
    <row r="5" spans="1:26" x14ac:dyDescent="0.2">
      <c r="A5" s="31" t="s">
        <v>2</v>
      </c>
      <c r="B5" s="32">
        <v>2747</v>
      </c>
      <c r="C5" s="33">
        <v>0.31041481937068699</v>
      </c>
      <c r="D5" s="33">
        <v>0.21126770074791451</v>
      </c>
      <c r="E5" s="33">
        <v>0.28056229254837511</v>
      </c>
      <c r="F5" s="33">
        <v>0.36760957550096551</v>
      </c>
      <c r="G5" s="34">
        <v>0.28300375036972258</v>
      </c>
      <c r="H5" s="34">
        <v>0.1775147928994083</v>
      </c>
      <c r="I5" s="34">
        <v>0.25790010193679919</v>
      </c>
      <c r="J5" s="34">
        <v>0.36189747513389448</v>
      </c>
      <c r="K5" s="33">
        <v>0.25521474864495253</v>
      </c>
      <c r="L5" s="33">
        <v>0.13038404810405299</v>
      </c>
      <c r="M5" s="33">
        <v>0.232379000772445</v>
      </c>
      <c r="N5" s="33">
        <v>0.36193922141707718</v>
      </c>
      <c r="O5" s="34">
        <v>1.000234731326846</v>
      </c>
      <c r="P5" s="34">
        <v>0.50588372093023259</v>
      </c>
      <c r="Q5" s="34">
        <v>0.92865510127531881</v>
      </c>
      <c r="R5" s="34">
        <v>1.3905000000000001</v>
      </c>
      <c r="S5" s="34">
        <v>0.67096327698414782</v>
      </c>
      <c r="T5" s="34">
        <v>0.35592351167071729</v>
      </c>
      <c r="U5" s="34">
        <v>0.57388998252580037</v>
      </c>
      <c r="V5" s="34">
        <v>0.90765927872269048</v>
      </c>
      <c r="W5" s="34">
        <v>0.75456293108255301</v>
      </c>
      <c r="X5" s="34">
        <v>0.41295729581008239</v>
      </c>
      <c r="Y5" s="34">
        <v>0.65504146013727993</v>
      </c>
      <c r="Z5" s="34">
        <v>1.0491959215233799</v>
      </c>
    </row>
    <row r="6" spans="1:26" x14ac:dyDescent="0.2">
      <c r="A6" s="31" t="s">
        <v>3</v>
      </c>
      <c r="B6" s="32">
        <v>2747</v>
      </c>
      <c r="C6" s="33">
        <v>0.29539637846975908</v>
      </c>
      <c r="D6" s="33">
        <v>0.2025531945197841</v>
      </c>
      <c r="E6" s="33">
        <v>0.26779015260244599</v>
      </c>
      <c r="F6" s="33">
        <v>0.35082418854407071</v>
      </c>
      <c r="G6" s="34">
        <v>0.27456357905912099</v>
      </c>
      <c r="H6" s="34">
        <v>0.17018284106891701</v>
      </c>
      <c r="I6" s="34">
        <v>0.24725790062035261</v>
      </c>
      <c r="J6" s="34">
        <v>0.35278969957081541</v>
      </c>
      <c r="K6" s="33">
        <v>0.25924290464715888</v>
      </c>
      <c r="L6" s="33">
        <v>0.13038404810405299</v>
      </c>
      <c r="M6" s="33">
        <v>0.23874672772626651</v>
      </c>
      <c r="N6" s="33">
        <v>0.36606010435446262</v>
      </c>
      <c r="O6" s="34">
        <v>0.95113412102055284</v>
      </c>
      <c r="P6" s="34">
        <v>0.46416279069767452</v>
      </c>
      <c r="Q6" s="34">
        <v>0.90696808258187001</v>
      </c>
      <c r="R6" s="34">
        <v>1.350816326530613</v>
      </c>
      <c r="S6" s="34">
        <v>0.62903127999066877</v>
      </c>
      <c r="T6" s="34">
        <v>0.32752126055612402</v>
      </c>
      <c r="U6" s="34">
        <v>0.51772812837310911</v>
      </c>
      <c r="V6" s="34">
        <v>0.84472261296591444</v>
      </c>
      <c r="W6" s="34">
        <v>0.72688446967873599</v>
      </c>
      <c r="X6" s="34">
        <v>0.36985627832156998</v>
      </c>
      <c r="Y6" s="34">
        <v>0.60188383111470933</v>
      </c>
      <c r="Z6" s="34">
        <v>1.0271628603666989</v>
      </c>
    </row>
    <row r="7" spans="1:26" x14ac:dyDescent="0.2">
      <c r="A7" s="31" t="s">
        <v>4</v>
      </c>
      <c r="B7" s="32">
        <v>2747</v>
      </c>
      <c r="C7" s="33">
        <v>0.29357657529547548</v>
      </c>
      <c r="D7" s="33">
        <v>0.20435263639111681</v>
      </c>
      <c r="E7" s="33">
        <v>0.26643987589863433</v>
      </c>
      <c r="F7" s="33">
        <v>0.35180802845996678</v>
      </c>
      <c r="G7" s="34">
        <v>0.26838039984828788</v>
      </c>
      <c r="H7" s="34">
        <v>0.16839916839916841</v>
      </c>
      <c r="I7" s="34">
        <v>0.24346856976906331</v>
      </c>
      <c r="J7" s="34">
        <v>0.34126258005489479</v>
      </c>
      <c r="K7" s="33">
        <v>0.25727282983607719</v>
      </c>
      <c r="L7" s="33">
        <v>0.12649110640673519</v>
      </c>
      <c r="M7" s="33">
        <v>0.23452078799117149</v>
      </c>
      <c r="N7" s="33">
        <v>0.36469165057620939</v>
      </c>
      <c r="O7" s="34">
        <v>0.96350555355393586</v>
      </c>
      <c r="P7" s="34">
        <v>0.46665116279069768</v>
      </c>
      <c r="Q7" s="34">
        <v>0.87595348837209297</v>
      </c>
      <c r="R7" s="34">
        <v>1.322774193548387</v>
      </c>
      <c r="S7" s="34">
        <v>0.61765208937875715</v>
      </c>
      <c r="T7" s="34">
        <v>0.30682618718246463</v>
      </c>
      <c r="U7" s="34">
        <v>0.49832870285773712</v>
      </c>
      <c r="V7" s="34">
        <v>0.84863781125205129</v>
      </c>
      <c r="W7" s="34">
        <v>0.70460368744835211</v>
      </c>
      <c r="X7" s="34">
        <v>0.36423422400488131</v>
      </c>
      <c r="Y7" s="34">
        <v>0.58404898148499274</v>
      </c>
      <c r="Z7" s="34">
        <v>0.98402432437943999</v>
      </c>
    </row>
    <row r="8" spans="1:26" x14ac:dyDescent="0.2">
      <c r="A8" s="31" t="s">
        <v>5</v>
      </c>
      <c r="B8" s="32">
        <v>2748</v>
      </c>
      <c r="C8" s="33">
        <v>0.30114799311894502</v>
      </c>
      <c r="D8" s="33">
        <v>0.20958644994369269</v>
      </c>
      <c r="E8" s="33">
        <v>0.27340685474207332</v>
      </c>
      <c r="F8" s="33">
        <v>0.35955973078196618</v>
      </c>
      <c r="G8" s="34">
        <v>0.27423735371450569</v>
      </c>
      <c r="H8" s="34">
        <v>0.1715128529287821</v>
      </c>
      <c r="I8" s="34">
        <v>0.25031554662261257</v>
      </c>
      <c r="J8" s="34">
        <v>0.3479801559177888</v>
      </c>
      <c r="K8" s="33">
        <v>0.25093914553981489</v>
      </c>
      <c r="L8" s="33">
        <v>0.13038404810405299</v>
      </c>
      <c r="M8" s="33">
        <v>0.23021728866442681</v>
      </c>
      <c r="N8" s="33">
        <v>0.35213633723318022</v>
      </c>
      <c r="O8" s="34">
        <v>0.95489957335037201</v>
      </c>
      <c r="P8" s="34">
        <v>0.44186046511627919</v>
      </c>
      <c r="Q8" s="34">
        <v>0.8846279069767442</v>
      </c>
      <c r="R8" s="34">
        <v>1.35953488372093</v>
      </c>
      <c r="S8" s="34">
        <v>0.60995023404020154</v>
      </c>
      <c r="T8" s="34">
        <v>0.30659154835449659</v>
      </c>
      <c r="U8" s="34">
        <v>0.49687676416202731</v>
      </c>
      <c r="V8" s="34">
        <v>0.84737489996363291</v>
      </c>
      <c r="W8" s="34">
        <v>0.70900922453980364</v>
      </c>
      <c r="X8" s="34">
        <v>0.34027735632965428</v>
      </c>
      <c r="Y8" s="34">
        <v>0.57490850295182339</v>
      </c>
      <c r="Z8" s="34">
        <v>0.98920715852427665</v>
      </c>
    </row>
    <row r="9" spans="1:26" x14ac:dyDescent="0.2">
      <c r="A9" s="31" t="s">
        <v>6</v>
      </c>
      <c r="B9" s="32">
        <v>2747</v>
      </c>
      <c r="C9" s="33">
        <v>0.30820243375169709</v>
      </c>
      <c r="D9" s="33">
        <v>0.21234095622404281</v>
      </c>
      <c r="E9" s="33">
        <v>0.27977979796339453</v>
      </c>
      <c r="F9" s="33">
        <v>0.3631737028772023</v>
      </c>
      <c r="G9" s="34">
        <v>0.27602231385299369</v>
      </c>
      <c r="H9" s="34">
        <v>0.17514595496246871</v>
      </c>
      <c r="I9" s="34">
        <v>0.25348189415041777</v>
      </c>
      <c r="J9" s="34">
        <v>0.35535307517084291</v>
      </c>
      <c r="K9" s="33">
        <v>0.24882942971145511</v>
      </c>
      <c r="L9" s="33">
        <v>0.13416407864998739</v>
      </c>
      <c r="M9" s="33">
        <v>0.22583179581272431</v>
      </c>
      <c r="N9" s="33">
        <v>0.33615472627943221</v>
      </c>
      <c r="O9" s="34">
        <v>0.99558565644141561</v>
      </c>
      <c r="P9" s="34">
        <v>0.50567441860465123</v>
      </c>
      <c r="Q9" s="34">
        <v>0.94548837209302339</v>
      </c>
      <c r="R9" s="34">
        <v>1.397674418604651</v>
      </c>
      <c r="S9" s="34">
        <v>0.60648995856625176</v>
      </c>
      <c r="T9" s="34">
        <v>0.30462780000784578</v>
      </c>
      <c r="U9" s="34">
        <v>0.48882550368909078</v>
      </c>
      <c r="V9" s="34">
        <v>0.85362858858987978</v>
      </c>
      <c r="W9" s="34">
        <v>0.71793216012486838</v>
      </c>
      <c r="X9" s="34">
        <v>0.3500493092434811</v>
      </c>
      <c r="Y9" s="34">
        <v>0.58238744610522142</v>
      </c>
      <c r="Z9" s="34">
        <v>1.0097484917581869</v>
      </c>
    </row>
    <row r="10" spans="1:26" x14ac:dyDescent="0.2">
      <c r="A10" s="31" t="s">
        <v>7</v>
      </c>
      <c r="B10" s="32">
        <v>2747</v>
      </c>
      <c r="C10" s="33">
        <v>0.32582076655917108</v>
      </c>
      <c r="D10" s="33">
        <v>0.22172676568400501</v>
      </c>
      <c r="E10" s="33">
        <v>0.29357929082276901</v>
      </c>
      <c r="F10" s="33">
        <v>0.39721044197159228</v>
      </c>
      <c r="G10" s="34">
        <v>0.29739655829872641</v>
      </c>
      <c r="H10" s="34">
        <v>0.19111319721505121</v>
      </c>
      <c r="I10" s="34">
        <v>0.27807949777617591</v>
      </c>
      <c r="J10" s="34">
        <v>0.37964302942595268</v>
      </c>
      <c r="K10" s="33">
        <v>0.24050931475403861</v>
      </c>
      <c r="L10" s="33">
        <v>0.13038404810405299</v>
      </c>
      <c r="M10" s="33">
        <v>0.21908902300206651</v>
      </c>
      <c r="N10" s="33">
        <v>0.3255764119219941</v>
      </c>
      <c r="O10" s="34">
        <v>1.045938088802989</v>
      </c>
      <c r="P10" s="34">
        <v>0.50483720930232556</v>
      </c>
      <c r="Q10" s="34">
        <v>0.97769767441860467</v>
      </c>
      <c r="R10" s="34">
        <v>1.478767441860465</v>
      </c>
      <c r="S10" s="34">
        <v>0.67560216078496027</v>
      </c>
      <c r="T10" s="34">
        <v>0.32948300859021812</v>
      </c>
      <c r="U10" s="34">
        <v>0.57161325715528244</v>
      </c>
      <c r="V10" s="34">
        <v>0.96027728126484446</v>
      </c>
      <c r="W10" s="34">
        <v>0.77645328052202067</v>
      </c>
      <c r="X10" s="34">
        <v>0.3812153619617652</v>
      </c>
      <c r="Y10" s="34">
        <v>0.64048972804463267</v>
      </c>
      <c r="Z10" s="34">
        <v>1.1103155602595689</v>
      </c>
    </row>
    <row r="11" spans="1:26" x14ac:dyDescent="0.2">
      <c r="A11" s="31" t="s">
        <v>8</v>
      </c>
      <c r="B11" s="32">
        <v>2747</v>
      </c>
      <c r="C11" s="33">
        <v>0.35892102246299068</v>
      </c>
      <c r="D11" s="33">
        <v>0.23861754378794081</v>
      </c>
      <c r="E11" s="33">
        <v>0.32034183114887421</v>
      </c>
      <c r="F11" s="33">
        <v>0.42625019738321618</v>
      </c>
      <c r="G11" s="34">
        <v>0.31480790667323327</v>
      </c>
      <c r="H11" s="34">
        <v>0.20683453237410071</v>
      </c>
      <c r="I11" s="34">
        <v>0.2975206611570248</v>
      </c>
      <c r="J11" s="34">
        <v>0.39516129032258063</v>
      </c>
      <c r="K11" s="33">
        <v>0.22285969484176291</v>
      </c>
      <c r="L11" s="33">
        <v>0.1183215956619923</v>
      </c>
      <c r="M11" s="33">
        <v>0.2</v>
      </c>
      <c r="N11" s="33">
        <v>0.3</v>
      </c>
      <c r="O11" s="34">
        <v>1.089167096110025</v>
      </c>
      <c r="P11" s="34">
        <v>0.54462244897959189</v>
      </c>
      <c r="Q11" s="34">
        <v>1.0327441860465121</v>
      </c>
      <c r="R11" s="34">
        <v>1.527906976744186</v>
      </c>
      <c r="S11" s="34">
        <v>0.7294517653146364</v>
      </c>
      <c r="T11" s="34">
        <v>0.38810746547998959</v>
      </c>
      <c r="U11" s="34">
        <v>0.63117908096336528</v>
      </c>
      <c r="V11" s="34">
        <v>1.020447087223141</v>
      </c>
      <c r="W11" s="34">
        <v>0.85828825181245327</v>
      </c>
      <c r="X11" s="34">
        <v>0.44679499242436888</v>
      </c>
      <c r="Y11" s="34">
        <v>0.75904921296706851</v>
      </c>
      <c r="Z11" s="34">
        <v>1.20786169839992</v>
      </c>
    </row>
    <row r="12" spans="1:26" x14ac:dyDescent="0.2">
      <c r="A12" s="31" t="s">
        <v>9</v>
      </c>
      <c r="B12" s="32">
        <v>2748</v>
      </c>
      <c r="C12" s="33">
        <v>0.38164857146328729</v>
      </c>
      <c r="D12" s="33">
        <v>0.24873243875087239</v>
      </c>
      <c r="E12" s="33">
        <v>0.33951225519643818</v>
      </c>
      <c r="F12" s="33">
        <v>0.46647735087688758</v>
      </c>
      <c r="G12" s="34">
        <v>0.34721991770776428</v>
      </c>
      <c r="H12" s="34">
        <v>0.2260869565217391</v>
      </c>
      <c r="I12" s="34">
        <v>0.32668291954823631</v>
      </c>
      <c r="J12" s="34">
        <v>0.43689320388349512</v>
      </c>
      <c r="K12" s="33">
        <v>0.2051729110813395</v>
      </c>
      <c r="L12" s="33">
        <v>0.1</v>
      </c>
      <c r="M12" s="33">
        <v>0.18439088914585769</v>
      </c>
      <c r="N12" s="33">
        <v>0.27748873851023209</v>
      </c>
      <c r="O12" s="34">
        <v>1.0430862394955429</v>
      </c>
      <c r="P12" s="34">
        <v>0.46088709677419348</v>
      </c>
      <c r="Q12" s="34">
        <v>0.99827906976744196</v>
      </c>
      <c r="R12" s="34">
        <v>1.498209302325582</v>
      </c>
      <c r="S12" s="34">
        <v>0.88759915936147038</v>
      </c>
      <c r="T12" s="34">
        <v>0.51655577348246773</v>
      </c>
      <c r="U12" s="34">
        <v>0.87179324879384679</v>
      </c>
      <c r="V12" s="34">
        <v>1.206349530849</v>
      </c>
      <c r="W12" s="34">
        <v>1.0405914842660391</v>
      </c>
      <c r="X12" s="34">
        <v>0.61151405406735992</v>
      </c>
      <c r="Y12" s="34">
        <v>1.040467087436713</v>
      </c>
      <c r="Z12" s="34">
        <v>1.369321530891856</v>
      </c>
    </row>
    <row r="13" spans="1:26" x14ac:dyDescent="0.2">
      <c r="A13" s="31" t="s">
        <v>32</v>
      </c>
      <c r="B13" s="32">
        <v>16376</v>
      </c>
      <c r="C13" s="33">
        <v>0.58120835983573216</v>
      </c>
      <c r="D13" s="33">
        <v>0.35321642090933431</v>
      </c>
      <c r="E13" s="33">
        <v>0.50469951456287343</v>
      </c>
      <c r="F13" s="33">
        <v>0.73974590232051984</v>
      </c>
      <c r="G13" s="34">
        <v>0.51512293763276151</v>
      </c>
      <c r="H13" s="34">
        <v>0.33333333333333331</v>
      </c>
      <c r="I13" s="34">
        <v>0.48493105441334328</v>
      </c>
      <c r="J13" s="34">
        <v>0.6878920357346513</v>
      </c>
      <c r="K13" s="33">
        <v>0.15456004207714519</v>
      </c>
      <c r="L13" s="33">
        <v>7.0710678118654752E-2</v>
      </c>
      <c r="M13" s="33">
        <v>0.13038404810405299</v>
      </c>
      <c r="N13" s="33">
        <v>0.21213203435596431</v>
      </c>
      <c r="O13" s="34">
        <v>1.235545767049258</v>
      </c>
      <c r="P13" s="34">
        <v>0.46046666666666669</v>
      </c>
      <c r="Q13" s="34">
        <v>1.057395348837209</v>
      </c>
      <c r="R13" s="34">
        <v>1.7491777777777779</v>
      </c>
      <c r="S13" s="34">
        <v>1.0910462760292781</v>
      </c>
      <c r="T13" s="34">
        <v>0.70290236195774858</v>
      </c>
      <c r="U13" s="34">
        <v>1.036190425050485</v>
      </c>
      <c r="V13" s="34">
        <v>1.294049371915396</v>
      </c>
      <c r="W13" s="34">
        <v>1.2120892055285311</v>
      </c>
      <c r="X13" s="34">
        <v>0.78361441949021993</v>
      </c>
      <c r="Y13" s="34">
        <v>1.124080883300334</v>
      </c>
      <c r="Z13" s="34">
        <v>1.435404012861625</v>
      </c>
    </row>
  </sheetData>
  <mergeCells count="6">
    <mergeCell ref="C1:F1"/>
    <mergeCell ref="G1:J1"/>
    <mergeCell ref="K1:N1"/>
    <mergeCell ref="O1:R1"/>
    <mergeCell ref="S1:V1"/>
    <mergeCell ref="W1:Z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89BCF-0F1C-F347-9807-E2181B311CF6}">
  <dimension ref="B1:G14"/>
  <sheetViews>
    <sheetView workbookViewId="0">
      <selection activeCell="F17" sqref="F17"/>
    </sheetView>
  </sheetViews>
  <sheetFormatPr baseColWidth="10" defaultRowHeight="15" x14ac:dyDescent="0.2"/>
  <cols>
    <col min="2" max="2" width="24.33203125" customWidth="1"/>
    <col min="3" max="3" width="10.1640625" bestFit="1" customWidth="1"/>
    <col min="4" max="4" width="14.33203125" bestFit="1" customWidth="1"/>
    <col min="5" max="5" width="12.33203125" bestFit="1" customWidth="1"/>
    <col min="6" max="6" width="28.83203125" bestFit="1" customWidth="1"/>
    <col min="7" max="7" width="16.6640625" bestFit="1" customWidth="1"/>
  </cols>
  <sheetData>
    <row r="1" spans="2:7" ht="16" thickBot="1" x14ac:dyDescent="0.25"/>
    <row r="2" spans="2:7" ht="20" thickBot="1" x14ac:dyDescent="0.3">
      <c r="B2" s="1"/>
      <c r="C2" s="2" t="s">
        <v>10</v>
      </c>
      <c r="D2" s="3"/>
      <c r="E2" s="3"/>
      <c r="F2" s="3" t="s">
        <v>11</v>
      </c>
      <c r="G2" s="4"/>
    </row>
    <row r="3" spans="2:7" ht="19" x14ac:dyDescent="0.25">
      <c r="B3" s="22" t="s">
        <v>20</v>
      </c>
      <c r="C3" s="5" t="s">
        <v>12</v>
      </c>
      <c r="D3" s="5" t="s">
        <v>13</v>
      </c>
      <c r="E3" s="5" t="s">
        <v>14</v>
      </c>
      <c r="F3" s="5" t="s">
        <v>19</v>
      </c>
      <c r="G3" s="6" t="s">
        <v>15</v>
      </c>
    </row>
    <row r="4" spans="2:7" ht="19" x14ac:dyDescent="0.25">
      <c r="B4" s="7" t="s">
        <v>16</v>
      </c>
      <c r="C4" s="8">
        <f>'Pivot 1'!I3</f>
        <v>0.32630289142685559</v>
      </c>
      <c r="D4" s="9">
        <f>'Pivot 1'!E3</f>
        <v>0.34667899744969732</v>
      </c>
      <c r="E4" s="9">
        <f>'Pivot 1'!M3</f>
        <v>0.18165902124584951</v>
      </c>
      <c r="F4" s="11">
        <f>'Pivot 1'!V3</f>
        <v>1.215659567567364</v>
      </c>
      <c r="G4" s="10">
        <f>'Pivot 1'!Y3</f>
        <v>0.92243368181943963</v>
      </c>
    </row>
    <row r="5" spans="2:7" ht="19" x14ac:dyDescent="0.25">
      <c r="B5" s="7" t="str">
        <f>'[1]Pivot 1'!A3</f>
        <v>2nd decile</v>
      </c>
      <c r="C5" s="8">
        <f>'Pivot 1'!I4</f>
        <v>0.27554110126724241</v>
      </c>
      <c r="D5" s="9">
        <f>'Pivot 1'!E4</f>
        <v>0.29051301018182241</v>
      </c>
      <c r="E5" s="9">
        <f>'Pivot 1'!M4</f>
        <v>0.23021728866442681</v>
      </c>
      <c r="F5" s="11">
        <f>'Pivot 1'!V4</f>
        <v>0.98919222069574553</v>
      </c>
      <c r="G5" s="10">
        <f>'Pivot 1'!Y4</f>
        <v>0.74726474829382894</v>
      </c>
    </row>
    <row r="6" spans="2:7" ht="19" x14ac:dyDescent="0.25">
      <c r="B6" s="7" t="str">
        <f>'[1]Pivot 1'!A4</f>
        <v>3rd decile</v>
      </c>
      <c r="C6" s="8">
        <f>'Pivot 1'!I5</f>
        <v>0.25790010193679919</v>
      </c>
      <c r="D6" s="9">
        <f>'Pivot 1'!E5</f>
        <v>0.28056229254837511</v>
      </c>
      <c r="E6" s="9">
        <f>'Pivot 1'!M5</f>
        <v>0.232379000772445</v>
      </c>
      <c r="F6" s="11">
        <f>'Pivot 1'!V5</f>
        <v>0.90765927872269048</v>
      </c>
      <c r="G6" s="10">
        <f>'Pivot 1'!Y5</f>
        <v>0.65504146013727993</v>
      </c>
    </row>
    <row r="7" spans="2:7" ht="19" x14ac:dyDescent="0.25">
      <c r="B7" s="7" t="str">
        <f>'[1]Pivot 1'!A5</f>
        <v>4th decile</v>
      </c>
      <c r="C7" s="8">
        <f>'Pivot 1'!I6</f>
        <v>0.24725790062035261</v>
      </c>
      <c r="D7" s="9">
        <f>'Pivot 1'!E6</f>
        <v>0.26779015260244599</v>
      </c>
      <c r="E7" s="9">
        <f>'Pivot 1'!M6</f>
        <v>0.23874672772626651</v>
      </c>
      <c r="F7" s="11">
        <f>'Pivot 1'!V6</f>
        <v>0.84472261296591444</v>
      </c>
      <c r="G7" s="10">
        <f>'Pivot 1'!Y6</f>
        <v>0.60188383111470933</v>
      </c>
    </row>
    <row r="8" spans="2:7" ht="19" x14ac:dyDescent="0.25">
      <c r="B8" s="7" t="str">
        <f>'[1]Pivot 1'!A6</f>
        <v>5th decile</v>
      </c>
      <c r="C8" s="8">
        <f>'Pivot 1'!I7</f>
        <v>0.24346856976906331</v>
      </c>
      <c r="D8" s="9">
        <f>'Pivot 1'!E7</f>
        <v>0.26643987589863433</v>
      </c>
      <c r="E8" s="9">
        <f>'Pivot 1'!M7</f>
        <v>0.23452078799117149</v>
      </c>
      <c r="F8" s="11">
        <f>'Pivot 1'!V7</f>
        <v>0.84863781125205129</v>
      </c>
      <c r="G8" s="10">
        <f>'Pivot 1'!Y7</f>
        <v>0.58404898148499274</v>
      </c>
    </row>
    <row r="9" spans="2:7" ht="19" x14ac:dyDescent="0.25">
      <c r="B9" s="7" t="str">
        <f>'[1]Pivot 1'!A7</f>
        <v>6th decile</v>
      </c>
      <c r="C9" s="8">
        <f>'Pivot 1'!I8</f>
        <v>0.25031554662261257</v>
      </c>
      <c r="D9" s="9">
        <f>'Pivot 1'!E8</f>
        <v>0.27340685474207332</v>
      </c>
      <c r="E9" s="9">
        <f>'Pivot 1'!M8</f>
        <v>0.23021728866442681</v>
      </c>
      <c r="F9" s="11">
        <f>'Pivot 1'!V8</f>
        <v>0.84737489996363291</v>
      </c>
      <c r="G9" s="10">
        <f>'Pivot 1'!Y8</f>
        <v>0.57490850295182339</v>
      </c>
    </row>
    <row r="10" spans="2:7" ht="19" x14ac:dyDescent="0.25">
      <c r="B10" s="7" t="str">
        <f>'[1]Pivot 1'!A8</f>
        <v>7th decile</v>
      </c>
      <c r="C10" s="8">
        <f>'Pivot 1'!I9</f>
        <v>0.25348189415041777</v>
      </c>
      <c r="D10" s="9">
        <f>'Pivot 1'!E9</f>
        <v>0.27977979796339453</v>
      </c>
      <c r="E10" s="9">
        <f>'Pivot 1'!M9</f>
        <v>0.22583179581272431</v>
      </c>
      <c r="F10" s="11">
        <f>'Pivot 1'!V9</f>
        <v>0.85362858858987978</v>
      </c>
      <c r="G10" s="10">
        <f>'Pivot 1'!Y9</f>
        <v>0.58238744610522142</v>
      </c>
    </row>
    <row r="11" spans="2:7" ht="19" x14ac:dyDescent="0.25">
      <c r="B11" s="7" t="str">
        <f>'[1]Pivot 1'!A9</f>
        <v>8th decile</v>
      </c>
      <c r="C11" s="8">
        <f>'Pivot 1'!I10</f>
        <v>0.27807949777617591</v>
      </c>
      <c r="D11" s="9">
        <f>'Pivot 1'!E10</f>
        <v>0.29357929082276901</v>
      </c>
      <c r="E11" s="9">
        <f>'Pivot 1'!M10</f>
        <v>0.21908902300206651</v>
      </c>
      <c r="F11" s="11">
        <f>'Pivot 1'!V10</f>
        <v>0.96027728126484446</v>
      </c>
      <c r="G11" s="10">
        <f>'Pivot 1'!Y10</f>
        <v>0.64048972804463267</v>
      </c>
    </row>
    <row r="12" spans="2:7" ht="19" x14ac:dyDescent="0.25">
      <c r="B12" s="7" t="str">
        <f>'[1]Pivot 1'!A10</f>
        <v>9th decile</v>
      </c>
      <c r="C12" s="8">
        <f>'Pivot 1'!I11</f>
        <v>0.2975206611570248</v>
      </c>
      <c r="D12" s="9">
        <f>'Pivot 1'!E11</f>
        <v>0.32034183114887421</v>
      </c>
      <c r="E12" s="9">
        <f>'Pivot 1'!M11</f>
        <v>0.2</v>
      </c>
      <c r="F12" s="11">
        <f>'Pivot 1'!V11</f>
        <v>1.020447087223141</v>
      </c>
      <c r="G12" s="10">
        <f>'Pivot 1'!Y11</f>
        <v>0.75904921296706851</v>
      </c>
    </row>
    <row r="13" spans="2:7" ht="19" x14ac:dyDescent="0.25">
      <c r="B13" s="12" t="s">
        <v>17</v>
      </c>
      <c r="C13" s="13">
        <f>'Pivot 1'!I12</f>
        <v>0.32668291954823631</v>
      </c>
      <c r="D13" s="14">
        <f>'Pivot 1'!E12</f>
        <v>0.33951225519643818</v>
      </c>
      <c r="E13" s="14">
        <f>'Pivot 1'!M12</f>
        <v>0.18439088914585769</v>
      </c>
      <c r="F13" s="15">
        <f>'Pivot 1'!V12</f>
        <v>1.206349530849</v>
      </c>
      <c r="G13" s="16">
        <f>'Pivot 1'!Y12</f>
        <v>1.040467087436713</v>
      </c>
    </row>
    <row r="14" spans="2:7" ht="20" thickBot="1" x14ac:dyDescent="0.3">
      <c r="B14" s="17" t="s">
        <v>18</v>
      </c>
      <c r="C14" s="18">
        <f>'Pivot 1'!I13</f>
        <v>0.48493105441334328</v>
      </c>
      <c r="D14" s="19">
        <f>'Pivot 1'!E13</f>
        <v>0.50469951456287343</v>
      </c>
      <c r="E14" s="19">
        <f>'Pivot 1'!M13</f>
        <v>0.13038404810405299</v>
      </c>
      <c r="F14" s="20">
        <f>'Pivot 1'!V13</f>
        <v>1.294049371915396</v>
      </c>
      <c r="G14" s="21">
        <f>'Pivot 1'!Y13</f>
        <v>1.124080883300334</v>
      </c>
    </row>
  </sheetData>
  <mergeCells count="2">
    <mergeCell ref="C2:E2"/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 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2019-01-18T22:17:34Z</dcterms:created>
  <dcterms:modified xsi:type="dcterms:W3CDTF">2019-01-21T03:04:16Z</dcterms:modified>
</cp:coreProperties>
</file>