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drawings/drawing10.xml" ContentType="application/vnd.openxmlformats-officedocument.drawing+xml"/>
  <Override PartName="/xl/charts/chart8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1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12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4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15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drawings/drawing16.xml" ContentType="application/vnd.openxmlformats-officedocument.drawing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Gold in 2025/"/>
    </mc:Choice>
  </mc:AlternateContent>
  <xr:revisionPtr revIDLastSave="0" documentId="8_{2F7EE9DC-04C2-674C-A609-A7FE81D6D4A3}" xr6:coauthVersionLast="47" xr6:coauthVersionMax="47" xr10:uidLastSave="{00000000-0000-0000-0000-000000000000}"/>
  <bookViews>
    <workbookView xWindow="1280" yWindow="920" windowWidth="30240" windowHeight="19640" tabRatio="500" activeTab="8" xr2:uid="{00000000-000D-0000-FFFF-FFFF00000000}"/>
  </bookViews>
  <sheets>
    <sheet name="Gold prices history" sheetId="6" r:id="rId1"/>
    <sheet name="Gold prices" sheetId="7" r:id="rId2"/>
    <sheet name="Gold vs Inflation rate" sheetId="8" r:id="rId3"/>
    <sheet name="Gold vs Crisis measures" sheetId="9" r:id="rId4"/>
    <sheet name="gold to cpi ratio" sheetId="10" r:id="rId5"/>
    <sheet name="gold to silver ratio" sheetId="11" r:id="rId6"/>
    <sheet name="Gold vs Real int rate" sheetId="12" r:id="rId7"/>
    <sheet name="GoldSilveNewChart" sheetId="15" r:id="rId8"/>
    <sheet name="Raw data" sheetId="1" r:id="rId9"/>
    <sheet name="Gold to CPI vs ERP" sheetId="16" r:id="rId10"/>
    <sheet name="Gold return vs Inflation" sheetId="2" r:id="rId11"/>
    <sheet name="Sheet2" sheetId="14" r:id="rId12"/>
    <sheet name="Gold return vs ERP" sheetId="3" r:id="rId13"/>
    <sheet name="Gold vs Real interesst rate" sheetId="13" r:id="rId14"/>
    <sheet name="Gold return vs Baa spread" sheetId="4" r:id="rId15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64" i="1" l="1"/>
  <c r="N65" i="1"/>
  <c r="I68" i="1"/>
  <c r="I67" i="1"/>
  <c r="I66" i="1"/>
  <c r="I65" i="1"/>
  <c r="I64" i="1"/>
  <c r="C64" i="1"/>
  <c r="C63" i="1" l="1"/>
  <c r="J63" i="1"/>
  <c r="I63" i="1"/>
  <c r="O63" i="1"/>
  <c r="M65" i="1"/>
  <c r="K65" i="1"/>
  <c r="L63" i="1"/>
  <c r="N63" i="1" l="1"/>
  <c r="H37" i="14"/>
  <c r="M68" i="1"/>
  <c r="K68" i="1"/>
  <c r="M67" i="1"/>
  <c r="K67" i="1"/>
  <c r="M66" i="1"/>
  <c r="K66" i="1"/>
  <c r="O62" i="1"/>
  <c r="O61" i="1"/>
  <c r="O60" i="1"/>
  <c r="O59" i="1"/>
  <c r="O58" i="1"/>
  <c r="O57" i="1"/>
  <c r="O56" i="1"/>
  <c r="O55" i="1"/>
  <c r="O54" i="1"/>
  <c r="O53" i="1"/>
  <c r="O52" i="1"/>
  <c r="L62" i="1"/>
  <c r="L61" i="1"/>
  <c r="L60" i="1"/>
  <c r="L59" i="1"/>
  <c r="L58" i="1"/>
  <c r="L57" i="1"/>
  <c r="L56" i="1"/>
  <c r="L55" i="1"/>
  <c r="L54" i="1"/>
  <c r="L53" i="1"/>
  <c r="L52" i="1"/>
  <c r="J62" i="1"/>
  <c r="I62" i="1"/>
  <c r="J61" i="1"/>
  <c r="I61" i="1"/>
  <c r="J60" i="1"/>
  <c r="I60" i="1"/>
  <c r="J59" i="1"/>
  <c r="I59" i="1"/>
  <c r="J58" i="1"/>
  <c r="I58" i="1"/>
  <c r="J57" i="1"/>
  <c r="I57" i="1"/>
  <c r="J56" i="1"/>
  <c r="I56" i="1"/>
  <c r="J55" i="1"/>
  <c r="I55" i="1"/>
  <c r="J54" i="1"/>
  <c r="I54" i="1"/>
  <c r="J53" i="1"/>
  <c r="I53" i="1"/>
  <c r="J52" i="1"/>
  <c r="I52" i="1"/>
  <c r="N62" i="1"/>
  <c r="N61" i="1"/>
  <c r="N60" i="1"/>
  <c r="N59" i="1"/>
  <c r="N58" i="1"/>
  <c r="N57" i="1"/>
  <c r="N56" i="1"/>
  <c r="N55" i="1"/>
  <c r="N54" i="1"/>
  <c r="N53" i="1"/>
  <c r="N52" i="1"/>
  <c r="C62" i="1"/>
  <c r="C61" i="1"/>
  <c r="C60" i="1"/>
  <c r="C59" i="1"/>
  <c r="C58" i="1"/>
  <c r="C57" i="1"/>
  <c r="C56" i="1"/>
  <c r="C55" i="1"/>
  <c r="C54" i="1"/>
  <c r="C53" i="1"/>
  <c r="C52" i="1"/>
  <c r="B68" i="1"/>
  <c r="B67" i="1"/>
  <c r="B66" i="1"/>
  <c r="B65" i="1"/>
  <c r="B69" i="1"/>
  <c r="O11" i="1"/>
  <c r="O68" i="1" s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N11" i="1"/>
  <c r="N12" i="1"/>
  <c r="N13" i="1"/>
  <c r="N14" i="1"/>
  <c r="N15" i="1"/>
  <c r="N16" i="1"/>
  <c r="N17" i="1"/>
  <c r="N18" i="1"/>
  <c r="N19" i="1"/>
  <c r="N68" i="1" s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L11" i="1"/>
  <c r="L67" i="1" s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J11" i="1"/>
  <c r="J12" i="1"/>
  <c r="J13" i="1"/>
  <c r="J14" i="1"/>
  <c r="J68" i="1" s="1"/>
  <c r="J15" i="1"/>
  <c r="J16" i="1"/>
  <c r="J17" i="1"/>
  <c r="J18" i="1"/>
  <c r="J19" i="1"/>
  <c r="J20" i="1"/>
  <c r="J67" i="1" s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L2" i="1"/>
  <c r="L65" i="1" s="1"/>
  <c r="L10" i="1"/>
  <c r="L68" i="1" s="1"/>
  <c r="L9" i="1"/>
  <c r="L8" i="1"/>
  <c r="L7" i="1"/>
  <c r="L6" i="1"/>
  <c r="L5" i="1"/>
  <c r="L4" i="1"/>
  <c r="L3" i="1"/>
  <c r="O64" i="1"/>
  <c r="O2" i="1"/>
  <c r="O3" i="1"/>
  <c r="O4" i="1"/>
  <c r="O66" i="1" s="1"/>
  <c r="O5" i="1"/>
  <c r="O6" i="1"/>
  <c r="O7" i="1"/>
  <c r="O8" i="1"/>
  <c r="O9" i="1"/>
  <c r="O10" i="1"/>
  <c r="I3" i="1"/>
  <c r="I4" i="1"/>
  <c r="I5" i="1"/>
  <c r="I6" i="1"/>
  <c r="I7" i="1"/>
  <c r="I8" i="1"/>
  <c r="I9" i="1"/>
  <c r="I10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68" i="1" s="1"/>
  <c r="C9" i="1"/>
  <c r="C8" i="1"/>
  <c r="C7" i="1"/>
  <c r="C66" i="1" s="1"/>
  <c r="C6" i="1"/>
  <c r="C5" i="1"/>
  <c r="C4" i="1"/>
  <c r="C3" i="1"/>
  <c r="C2" i="1"/>
  <c r="C69" i="1" s="1"/>
  <c r="J3" i="1"/>
  <c r="J66" i="1" s="1"/>
  <c r="J4" i="1"/>
  <c r="J5" i="1"/>
  <c r="J6" i="1"/>
  <c r="J7" i="1"/>
  <c r="J8" i="1"/>
  <c r="J9" i="1"/>
  <c r="J10" i="1"/>
  <c r="N2" i="1"/>
  <c r="N66" i="1" s="1"/>
  <c r="N3" i="1"/>
  <c r="N4" i="1"/>
  <c r="N5" i="1"/>
  <c r="N6" i="1"/>
  <c r="N7" i="1"/>
  <c r="N8" i="1"/>
  <c r="N9" i="1"/>
  <c r="N10" i="1"/>
  <c r="N67" i="1" s="1"/>
  <c r="A3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J65" i="1" l="1"/>
  <c r="L66" i="1"/>
  <c r="O65" i="1"/>
  <c r="C67" i="1"/>
  <c r="O67" i="1"/>
  <c r="C65" i="1"/>
</calcChain>
</file>

<file path=xl/sharedStrings.xml><?xml version="1.0" encoding="utf-8"?>
<sst xmlns="http://schemas.openxmlformats.org/spreadsheetml/2006/main" count="644" uniqueCount="102">
  <si>
    <t>Year</t>
  </si>
  <si>
    <t>Gold Price (end of year)</t>
  </si>
  <si>
    <t>Silver Price (end of year)</t>
  </si>
  <si>
    <t>ERP (end of year)</t>
  </si>
  <si>
    <t>Baa Default Spread (end of year)</t>
  </si>
  <si>
    <t>CPI</t>
  </si>
  <si>
    <t>Inflation rate</t>
  </si>
  <si>
    <t>Gold/Silver</t>
  </si>
  <si>
    <t>Gold/CPI</t>
  </si>
  <si>
    <t>Average</t>
  </si>
  <si>
    <t>Median</t>
  </si>
  <si>
    <t>Linear Regression</t>
  </si>
  <si>
    <t>Regression Statistics</t>
  </si>
  <si>
    <t>R</t>
  </si>
  <si>
    <t>S</t>
  </si>
  <si>
    <t>ANOVA</t>
  </si>
  <si>
    <t>d.f.</t>
  </si>
  <si>
    <t>SS</t>
  </si>
  <si>
    <t>MS</t>
  </si>
  <si>
    <t>F</t>
  </si>
  <si>
    <t>Regression</t>
  </si>
  <si>
    <t>Residual</t>
  </si>
  <si>
    <t>Total</t>
  </si>
  <si>
    <t>Coefficients</t>
  </si>
  <si>
    <t>LCL</t>
  </si>
  <si>
    <t>UCL</t>
  </si>
  <si>
    <t>t Stat</t>
  </si>
  <si>
    <t>Intercept</t>
  </si>
  <si>
    <t>Compounded Growth</t>
  </si>
  <si>
    <t>Inflation adjusted price</t>
  </si>
  <si>
    <t>T. Bond Rate</t>
  </si>
  <si>
    <t>Real interest rate</t>
  </si>
  <si>
    <t>Average (Post 1971)</t>
  </si>
  <si>
    <t>Median (Post 1971)</t>
  </si>
  <si>
    <t>TIPs rate</t>
  </si>
  <si>
    <t>Dependent variable</t>
  </si>
  <si>
    <t>Independent variables</t>
  </si>
  <si>
    <t>N</t>
  </si>
  <si>
    <t>R-Squared</t>
  </si>
  <si>
    <t>Adjusted R-Squared</t>
  </si>
  <si>
    <t>MSE</t>
  </si>
  <si>
    <t>MAPE</t>
  </si>
  <si>
    <t>Durbin-Watson (DW)</t>
  </si>
  <si>
    <t>Log likelihood</t>
  </si>
  <si>
    <t>Akaike inf. criterion (AIC)</t>
  </si>
  <si>
    <t>AICc</t>
  </si>
  <si>
    <t>Schwarz criterion (BIC)</t>
  </si>
  <si>
    <t>Hannan-Quinn criterion (HQC)</t>
  </si>
  <si>
    <t>PRESS</t>
  </si>
  <si>
    <t>PRESS RMSE</t>
  </si>
  <si>
    <t>Predicted R-Squared</t>
  </si>
  <si>
    <t>p-value</t>
  </si>
  <si>
    <t>Std Err</t>
  </si>
  <si>
    <t>H0 (5%)</t>
  </si>
  <si>
    <t>VIF</t>
  </si>
  <si>
    <t>TOL</t>
  </si>
  <si>
    <t>Beta</t>
  </si>
  <si>
    <t>Accepted</t>
  </si>
  <si>
    <t>Rejected</t>
  </si>
  <si>
    <t>T (5%)</t>
  </si>
  <si>
    <t>LCL - Lower limit of the 95% confidence interval</t>
  </si>
  <si>
    <t>UCL - Upper limit of the 95% confidence interval</t>
  </si>
  <si>
    <t>CI - 95% Confidence Interval</t>
  </si>
  <si>
    <t>PI - 95% Prediction Interval</t>
  </si>
  <si>
    <t>Residuals</t>
  </si>
  <si>
    <t>Observation</t>
  </si>
  <si>
    <t>Predicted Y</t>
  </si>
  <si>
    <t>Standardized</t>
  </si>
  <si>
    <t>Studentized</t>
  </si>
  <si>
    <t>Deleted t</t>
  </si>
  <si>
    <t>Leverage</t>
  </si>
  <si>
    <t>Cook's D</t>
  </si>
  <si>
    <t>DFIT</t>
  </si>
  <si>
    <t>Minimum</t>
  </si>
  <si>
    <t>Maximum</t>
  </si>
  <si>
    <t>Mean</t>
  </si>
  <si>
    <t>Breusch-Pagan-Godfrey (BPG) test</t>
  </si>
  <si>
    <t>Test Statistic</t>
  </si>
  <si>
    <t>White test (All cross-terms)</t>
  </si>
  <si>
    <t>Normality Tests</t>
  </si>
  <si>
    <t>Test</t>
  </si>
  <si>
    <t>Shapiro-Wilk W</t>
  </si>
  <si>
    <t>Shapiro-Francia</t>
  </si>
  <si>
    <t>Anderson-Darling</t>
  </si>
  <si>
    <t>Cannot reject</t>
  </si>
  <si>
    <t>Cramer-von Mises</t>
  </si>
  <si>
    <t>Kolmogorov-Smirnov (Lilliefors)</t>
  </si>
  <si>
    <t>D'Agostino Skewness</t>
  </si>
  <si>
    <t>D'Agostino Kurtosis</t>
  </si>
  <si>
    <t>D'Agostino Omnibus</t>
  </si>
  <si>
    <t>Jarque-Bera</t>
  </si>
  <si>
    <t xml:space="preserve"> </t>
  </si>
  <si>
    <t>Gold: % change</t>
  </si>
  <si>
    <t>Silver: % Change</t>
  </si>
  <si>
    <t>Column E</t>
  </si>
  <si>
    <t>Column O</t>
  </si>
  <si>
    <t xml:space="preserve">Column O = - 1.856 + 123.2391 * Column E </t>
  </si>
  <si>
    <t xml:space="preserve">Gold: % change = - 0.0571 + 3.9209 * Inflation rate </t>
  </si>
  <si>
    <t xml:space="preserve">Gold: % change = - 0.1262 + 5.2125 * ERP (end of year) </t>
  </si>
  <si>
    <t xml:space="preserve">Gold: % change =  0.0668 + 3.6754 * TIPs rate </t>
  </si>
  <si>
    <t xml:space="preserve">Gold: % change =  0.1258 - 1.3175 * Baa Default Spread (end of year) </t>
  </si>
  <si>
    <t xml:space="preserve">Gold/CPI = - 1.7923 + 123.5628 * ERP (end of year)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</si>
</sst>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&quot;$&quot;#,##0.00"/>
    <numFmt numFmtId="166" formatCode="#,##0.####"/>
    <numFmt numFmtId="167" formatCode="0.####E+#0"/>
  </numFmts>
  <fonts count="13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Times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rgb="FF000000"/>
      <name val="Helvetica"/>
      <family val="2"/>
    </font>
    <font>
      <sz val="12"/>
      <color rgb="FF000000"/>
      <name val="Helvetica"/>
      <family val="2"/>
    </font>
    <font>
      <i/>
      <sz val="12"/>
      <color rgb="FF000000"/>
      <name val="Helvetica"/>
      <family val="2"/>
    </font>
    <font>
      <b/>
      <sz val="12"/>
      <color rgb="FF000000"/>
      <name val="Helvetica"/>
      <family val="2"/>
    </font>
    <font>
      <b/>
      <i/>
      <sz val="12"/>
      <color rgb="FF000000"/>
      <name val="Helvetica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80808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1" fillId="0" borderId="1" xfId="1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0" fontId="1" fillId="0" borderId="0" xfId="1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10" fontId="1" fillId="0" borderId="3" xfId="1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0" fontId="1" fillId="0" borderId="0" xfId="1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/>
    </xf>
    <xf numFmtId="10" fontId="0" fillId="0" borderId="0" xfId="1" applyNumberFormat="1" applyFont="1" applyFill="1" applyBorder="1" applyAlignment="1" applyProtection="1"/>
    <xf numFmtId="10" fontId="3" fillId="0" borderId="0" xfId="0" applyNumberFormat="1" applyFont="1" applyAlignment="1">
      <alignment horizontal="center"/>
    </xf>
    <xf numFmtId="10" fontId="0" fillId="0" borderId="7" xfId="0" applyNumberFormat="1" applyBorder="1" applyAlignment="1">
      <alignment horizontal="center"/>
    </xf>
    <xf numFmtId="10" fontId="0" fillId="0" borderId="0" xfId="1" applyNumberFormat="1" applyFont="1" applyAlignment="1">
      <alignment horizontal="center"/>
    </xf>
    <xf numFmtId="10" fontId="6" fillId="0" borderId="1" xfId="0" applyNumberFormat="1" applyFont="1" applyBorder="1" applyAlignment="1">
      <alignment horizontal="center"/>
    </xf>
    <xf numFmtId="10" fontId="6" fillId="2" borderId="1" xfId="0" applyNumberFormat="1" applyFont="1" applyFill="1" applyBorder="1" applyAlignment="1">
      <alignment horizontal="center"/>
    </xf>
    <xf numFmtId="10" fontId="6" fillId="0" borderId="0" xfId="0" applyNumberFormat="1" applyFont="1" applyAlignment="1">
      <alignment horizontal="center"/>
    </xf>
    <xf numFmtId="10" fontId="6" fillId="2" borderId="2" xfId="0" applyNumberFormat="1" applyFont="1" applyFill="1" applyBorder="1" applyAlignment="1">
      <alignment horizontal="center"/>
    </xf>
    <xf numFmtId="10" fontId="6" fillId="0" borderId="2" xfId="0" applyNumberFormat="1" applyFont="1" applyBorder="1" applyAlignment="1">
      <alignment horizontal="center"/>
    </xf>
    <xf numFmtId="10" fontId="6" fillId="0" borderId="8" xfId="0" applyNumberFormat="1" applyFont="1" applyBorder="1" applyAlignment="1">
      <alignment horizontal="center"/>
    </xf>
    <xf numFmtId="2" fontId="0" fillId="0" borderId="0" xfId="1" applyNumberFormat="1" applyFont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0" fontId="0" fillId="0" borderId="6" xfId="1" applyNumberFormat="1" applyFont="1" applyFill="1" applyBorder="1" applyAlignment="1" applyProtection="1">
      <alignment horizont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166" fontId="8" fillId="0" borderId="0" xfId="0" applyNumberFormat="1" applyFont="1" applyAlignment="1">
      <alignment horizontal="right" vertical="center"/>
    </xf>
    <xf numFmtId="166" fontId="10" fillId="0" borderId="0" xfId="0" applyNumberFormat="1" applyFont="1" applyAlignment="1">
      <alignment horizontal="right" vertical="center"/>
    </xf>
    <xf numFmtId="0" fontId="9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12" xfId="0" applyFont="1" applyBorder="1" applyAlignment="1">
      <alignment vertical="center"/>
    </xf>
    <xf numFmtId="0" fontId="8" fillId="0" borderId="12" xfId="0" applyFont="1" applyBorder="1" applyAlignment="1">
      <alignment horizontal="right" vertical="center"/>
    </xf>
    <xf numFmtId="166" fontId="8" fillId="0" borderId="12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66" fontId="8" fillId="0" borderId="13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67" fontId="8" fillId="0" borderId="0" xfId="0" applyNumberFormat="1" applyFont="1" applyAlignment="1">
      <alignment horizontal="right" vertical="center"/>
    </xf>
    <xf numFmtId="0" fontId="0" fillId="0" borderId="0" xfId="0" applyAlignment="1">
      <alignment vertical="center"/>
    </xf>
    <xf numFmtId="0" fontId="8" fillId="0" borderId="13" xfId="0" applyFont="1" applyBorder="1" applyAlignment="1">
      <alignment horizontal="center" vertical="center"/>
    </xf>
    <xf numFmtId="167" fontId="8" fillId="0" borderId="13" xfId="0" applyNumberFormat="1" applyFont="1" applyBorder="1" applyAlignment="1">
      <alignment horizontal="right" vertical="center"/>
    </xf>
    <xf numFmtId="0" fontId="9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8" fillId="0" borderId="13" xfId="0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164" fontId="0" fillId="0" borderId="0" xfId="0" applyNumberFormat="1"/>
    <xf numFmtId="0" fontId="9" fillId="0" borderId="0" xfId="0" applyFont="1" applyAlignment="1">
      <alignment vertical="center"/>
    </xf>
    <xf numFmtId="0" fontId="7" fillId="0" borderId="11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8" fillId="0" borderId="1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0" fillId="0" borderId="1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2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vertical="center"/>
    </xf>
    <xf numFmtId="0" fontId="9" fillId="0" borderId="13" xfId="0" applyFont="1" applyBorder="1" applyAlignment="1">
      <alignment horizontal="center" vertical="center"/>
    </xf>
  </cellXfs>
  <cellStyles count="2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worksheet" Target="worksheets/sheet5.xml"/><Relationship Id="rId18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chartsheet" Target="chartsheets/sheet7.xml"/><Relationship Id="rId12" Type="http://schemas.openxmlformats.org/officeDocument/2006/relationships/worksheet" Target="worksheets/sheet4.xml"/><Relationship Id="rId17" Type="http://schemas.openxmlformats.org/officeDocument/2006/relationships/styles" Target="styles.xml"/><Relationship Id="rId2" Type="http://schemas.openxmlformats.org/officeDocument/2006/relationships/chartsheet" Target="chartsheets/sheet2.xml"/><Relationship Id="rId16" Type="http://schemas.openxmlformats.org/officeDocument/2006/relationships/theme" Target="theme/theme1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worksheet" Target="worksheets/sheet3.xml"/><Relationship Id="rId5" Type="http://schemas.openxmlformats.org/officeDocument/2006/relationships/chartsheet" Target="chartsheets/sheet5.xml"/><Relationship Id="rId15" Type="http://schemas.openxmlformats.org/officeDocument/2006/relationships/worksheet" Target="worksheets/sheet7.xml"/><Relationship Id="rId10" Type="http://schemas.openxmlformats.org/officeDocument/2006/relationships/worksheet" Target="worksheets/sheet2.xml"/><Relationship Id="rId19" Type="http://schemas.openxmlformats.org/officeDocument/2006/relationships/calcChain" Target="calcChain.xml"/><Relationship Id="rId4" Type="http://schemas.openxmlformats.org/officeDocument/2006/relationships/chartsheet" Target="chartsheets/sheet4.xml"/><Relationship Id="rId9" Type="http://schemas.openxmlformats.org/officeDocument/2006/relationships/worksheet" Target="worksheets/sheet1.xml"/><Relationship Id="rId14" Type="http://schemas.openxmlformats.org/officeDocument/2006/relationships/worksheet" Target="worksheets/sheet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Gold Prices: 1963-</a:t>
            </a:r>
            <a:r>
              <a:rPr lang="en-US" baseline="0"/>
              <a:t> 2002 (End of year prices)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Gold Price (end of year)</c:v>
                </c:pt>
              </c:strCache>
            </c:strRef>
          </c:tx>
          <c:cat>
            <c:numRef>
              <c:f>'Raw data'!$A$2:$A$51</c:f>
              <c:numCache>
                <c:formatCode>General</c:formatCode>
                <c:ptCount val="50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</c:numCache>
            </c:numRef>
          </c:cat>
          <c:val>
            <c:numRef>
              <c:f>'Raw data'!$B$2:$B$51</c:f>
              <c:numCache>
                <c:formatCode>"$"#,##0.00</c:formatCode>
                <c:ptCount val="50"/>
                <c:pt idx="0">
                  <c:v>35.090000000000003</c:v>
                </c:pt>
                <c:pt idx="1">
                  <c:v>35.1</c:v>
                </c:pt>
                <c:pt idx="2">
                  <c:v>35.119999999999997</c:v>
                </c:pt>
                <c:pt idx="3">
                  <c:v>35.130000000000003</c:v>
                </c:pt>
                <c:pt idx="4">
                  <c:v>34.950000000000003</c:v>
                </c:pt>
                <c:pt idx="5">
                  <c:v>41.1</c:v>
                </c:pt>
                <c:pt idx="6">
                  <c:v>35.21</c:v>
                </c:pt>
                <c:pt idx="7">
                  <c:v>37.375</c:v>
                </c:pt>
                <c:pt idx="8">
                  <c:v>43.5</c:v>
                </c:pt>
                <c:pt idx="9">
                  <c:v>64.7</c:v>
                </c:pt>
                <c:pt idx="10">
                  <c:v>112.25</c:v>
                </c:pt>
                <c:pt idx="11">
                  <c:v>187.5</c:v>
                </c:pt>
                <c:pt idx="12">
                  <c:v>140.25</c:v>
                </c:pt>
                <c:pt idx="13">
                  <c:v>134.55000000000001</c:v>
                </c:pt>
                <c:pt idx="14">
                  <c:v>165.6</c:v>
                </c:pt>
                <c:pt idx="15">
                  <c:v>224.5</c:v>
                </c:pt>
                <c:pt idx="16">
                  <c:v>524</c:v>
                </c:pt>
                <c:pt idx="17">
                  <c:v>589.5</c:v>
                </c:pt>
                <c:pt idx="18">
                  <c:v>400</c:v>
                </c:pt>
                <c:pt idx="19">
                  <c:v>448</c:v>
                </c:pt>
                <c:pt idx="20">
                  <c:v>381.5</c:v>
                </c:pt>
                <c:pt idx="21">
                  <c:v>309</c:v>
                </c:pt>
                <c:pt idx="22">
                  <c:v>327</c:v>
                </c:pt>
                <c:pt idx="23">
                  <c:v>390.9</c:v>
                </c:pt>
                <c:pt idx="24">
                  <c:v>486.5</c:v>
                </c:pt>
                <c:pt idx="25">
                  <c:v>410.15</c:v>
                </c:pt>
                <c:pt idx="26">
                  <c:v>401</c:v>
                </c:pt>
                <c:pt idx="27">
                  <c:v>391</c:v>
                </c:pt>
                <c:pt idx="28">
                  <c:v>353.4</c:v>
                </c:pt>
                <c:pt idx="29">
                  <c:v>332.9</c:v>
                </c:pt>
                <c:pt idx="30">
                  <c:v>390.65</c:v>
                </c:pt>
                <c:pt idx="31">
                  <c:v>382.5</c:v>
                </c:pt>
                <c:pt idx="32">
                  <c:v>386.7</c:v>
                </c:pt>
                <c:pt idx="33">
                  <c:v>369.55</c:v>
                </c:pt>
                <c:pt idx="34">
                  <c:v>289.2</c:v>
                </c:pt>
                <c:pt idx="35">
                  <c:v>287.45</c:v>
                </c:pt>
                <c:pt idx="36">
                  <c:v>290.85000000000002</c:v>
                </c:pt>
                <c:pt idx="37">
                  <c:v>272.64999999999998</c:v>
                </c:pt>
                <c:pt idx="38">
                  <c:v>276.5</c:v>
                </c:pt>
                <c:pt idx="39">
                  <c:v>342.75</c:v>
                </c:pt>
                <c:pt idx="40">
                  <c:v>417.25</c:v>
                </c:pt>
                <c:pt idx="41">
                  <c:v>438</c:v>
                </c:pt>
                <c:pt idx="42">
                  <c:v>513</c:v>
                </c:pt>
                <c:pt idx="43">
                  <c:v>635.70000000000005</c:v>
                </c:pt>
                <c:pt idx="44">
                  <c:v>836.5</c:v>
                </c:pt>
                <c:pt idx="45">
                  <c:v>865</c:v>
                </c:pt>
                <c:pt idx="46">
                  <c:v>1104</c:v>
                </c:pt>
                <c:pt idx="47">
                  <c:v>1410.25</c:v>
                </c:pt>
                <c:pt idx="48">
                  <c:v>1574.5</c:v>
                </c:pt>
                <c:pt idx="49">
                  <c:v>1664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18-2443-B700-771A9DCFD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7444840"/>
        <c:axId val="2133206728"/>
      </c:lineChart>
      <c:catAx>
        <c:axId val="2137444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3206728"/>
        <c:crosses val="autoZero"/>
        <c:auto val="1"/>
        <c:lblAlgn val="ctr"/>
        <c:lblOffset val="100"/>
        <c:noMultiLvlLbl val="0"/>
      </c:catAx>
      <c:valAx>
        <c:axId val="2133206728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2137444840"/>
        <c:crosses val="autoZero"/>
        <c:crossBetween val="between"/>
      </c:valAx>
    </c:plotArea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2"/>
          <c:order val="1"/>
          <c:tx>
            <c:strRef>
              <c:f>'Raw data'!$C$1</c:f>
              <c:strCache>
                <c:ptCount val="1"/>
                <c:pt idx="0">
                  <c:v>Inflation adjusted price</c:v>
                </c:pt>
              </c:strCache>
            </c:strRef>
          </c:tx>
          <c:spPr>
            <a:solidFill>
              <a:srgbClr val="002060"/>
            </a:solidFill>
          </c:spPr>
          <c:invertIfNegative val="0"/>
          <c:val>
            <c:numRef>
              <c:f>'Raw data'!$C$2:$C$64</c:f>
              <c:numCache>
                <c:formatCode>"$"#,##0.00</c:formatCode>
                <c:ptCount val="63"/>
                <c:pt idx="0">
                  <c:v>35.090000000000003</c:v>
                </c:pt>
                <c:pt idx="1">
                  <c:v>34.684415999999999</c:v>
                </c:pt>
                <c:pt idx="2">
                  <c:v>34.050411302982731</c:v>
                </c:pt>
                <c:pt idx="3">
                  <c:v>32.953049817739974</c:v>
                </c:pt>
                <c:pt idx="4">
                  <c:v>31.742823529411766</c:v>
                </c:pt>
                <c:pt idx="5">
                  <c:v>35.650786516853927</c:v>
                </c:pt>
                <c:pt idx="6">
                  <c:v>28.84044562334217</c:v>
                </c:pt>
                <c:pt idx="7">
                  <c:v>28.998492462311557</c:v>
                </c:pt>
                <c:pt idx="8">
                  <c:v>32.683211678832116</c:v>
                </c:pt>
                <c:pt idx="9">
                  <c:v>47.010258823529412</c:v>
                </c:pt>
                <c:pt idx="10">
                  <c:v>74.865658747300216</c:v>
                </c:pt>
                <c:pt idx="11">
                  <c:v>111.5606936416185</c:v>
                </c:pt>
                <c:pt idx="12">
                  <c:v>77.89424460431654</c:v>
                </c:pt>
                <c:pt idx="13">
                  <c:v>71.145616438356171</c:v>
                </c:pt>
                <c:pt idx="14">
                  <c:v>82.082311396468711</c:v>
                </c:pt>
                <c:pt idx="15">
                  <c:v>102.09955817378496</c:v>
                </c:pt>
                <c:pt idx="16">
                  <c:v>210.41768530559165</c:v>
                </c:pt>
                <c:pt idx="17">
                  <c:v>210.69166666666663</c:v>
                </c:pt>
                <c:pt idx="18">
                  <c:v>131.26461211477152</c:v>
                </c:pt>
                <c:pt idx="19">
                  <c:v>141.59918116683724</c:v>
                </c:pt>
                <c:pt idx="20">
                  <c:v>116.18067061143982</c:v>
                </c:pt>
                <c:pt idx="21">
                  <c:v>90.444739336492887</c:v>
                </c:pt>
                <c:pt idx="22">
                  <c:v>92.216986301369872</c:v>
                </c:pt>
                <c:pt idx="23">
                  <c:v>108.94397111913356</c:v>
                </c:pt>
                <c:pt idx="24">
                  <c:v>129.95778546712802</c:v>
                </c:pt>
                <c:pt idx="25">
                  <c:v>104.93315658657828</c:v>
                </c:pt>
                <c:pt idx="26">
                  <c:v>98.043388756927939</c:v>
                </c:pt>
                <c:pt idx="27">
                  <c:v>89.970789865871836</c:v>
                </c:pt>
                <c:pt idx="28">
                  <c:v>78.965209840810417</c:v>
                </c:pt>
                <c:pt idx="29">
                  <c:v>72.241405481377356</c:v>
                </c:pt>
                <c:pt idx="30">
                  <c:v>82.455721120984265</c:v>
                </c:pt>
                <c:pt idx="31">
                  <c:v>78.691538974017334</c:v>
                </c:pt>
                <c:pt idx="32">
                  <c:v>77.591267056530199</c:v>
                </c:pt>
                <c:pt idx="33">
                  <c:v>71.726612193588934</c:v>
                </c:pt>
                <c:pt idx="34">
                  <c:v>55.194660074165625</c:v>
                </c:pt>
                <c:pt idx="35">
                  <c:v>53.993041362530413</c:v>
                </c:pt>
                <c:pt idx="36">
                  <c:v>53.207630331753556</c:v>
                </c:pt>
                <c:pt idx="37">
                  <c:v>48.221260022909505</c:v>
                </c:pt>
                <c:pt idx="38">
                  <c:v>48.130326944757606</c:v>
                </c:pt>
                <c:pt idx="39">
                  <c:v>58.218481848184808</c:v>
                </c:pt>
                <c:pt idx="40">
                  <c:v>69.459191374663078</c:v>
                </c:pt>
                <c:pt idx="41">
                  <c:v>70.555242566510174</c:v>
                </c:pt>
                <c:pt idx="42">
                  <c:v>79.96688541140837</c:v>
                </c:pt>
                <c:pt idx="43">
                  <c:v>96.653943870014785</c:v>
                </c:pt>
                <c:pt idx="44">
                  <c:v>122.16472368701081</c:v>
                </c:pt>
                <c:pt idx="45">
                  <c:v>126.35502701066235</c:v>
                </c:pt>
                <c:pt idx="46">
                  <c:v>156.85295863296938</c:v>
                </c:pt>
                <c:pt idx="47">
                  <c:v>197.52403933379293</c:v>
                </c:pt>
                <c:pt idx="48">
                  <c:v>213.97728222935177</c:v>
                </c:pt>
                <c:pt idx="49">
                  <c:v>222.23033374996214</c:v>
                </c:pt>
                <c:pt idx="50">
                  <c:v>158.07122559315607</c:v>
                </c:pt>
                <c:pt idx="51">
                  <c:v>156.75143490848754</c:v>
                </c:pt>
                <c:pt idx="52">
                  <c:v>137.69699824613792</c:v>
                </c:pt>
                <c:pt idx="53">
                  <c:v>146.57490819619431</c:v>
                </c:pt>
                <c:pt idx="54">
                  <c:v>161.5621960815964</c:v>
                </c:pt>
                <c:pt idx="55">
                  <c:v>156.5764201814319</c:v>
                </c:pt>
                <c:pt idx="56">
                  <c:v>181.84371495959479</c:v>
                </c:pt>
                <c:pt idx="57">
                  <c:v>223.32304756816575</c:v>
                </c:pt>
                <c:pt idx="58">
                  <c:v>201.08960634744273</c:v>
                </c:pt>
                <c:pt idx="59">
                  <c:v>188.53244089850338</c:v>
                </c:pt>
                <c:pt idx="60">
                  <c:v>206.33543200479374</c:v>
                </c:pt>
                <c:pt idx="61">
                  <c:v>256.04781315037951</c:v>
                </c:pt>
                <c:pt idx="62">
                  <c:v>391.52284236453198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98-6245-9E95-4B66949D6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8560952"/>
        <c:axId val="2138558344"/>
      </c:barChart>
      <c:lineChart>
        <c:grouping val="standar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Gold Price (end of year)</c:v>
                </c:pt>
              </c:strCache>
            </c:strRef>
          </c:tx>
          <c:marker>
            <c:symbol val="none"/>
          </c:marker>
          <c:cat>
            <c:numRef>
              <c:f>'Raw data'!$A$2:$A$64</c:f>
              <c:numCache>
                <c:formatCode>General</c:formatCode>
                <c:ptCount val="63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  <c:pt idx="62">
                  <c:v>2025</c:v>
                </c:pt>
              </c:numCache>
            </c:numRef>
          </c:cat>
          <c:val>
            <c:numRef>
              <c:f>'Raw data'!$B$2:$B$64</c:f>
              <c:numCache>
                <c:formatCode>"$"#,##0.00</c:formatCode>
                <c:ptCount val="63"/>
                <c:pt idx="0">
                  <c:v>35.090000000000003</c:v>
                </c:pt>
                <c:pt idx="1">
                  <c:v>35.1</c:v>
                </c:pt>
                <c:pt idx="2">
                  <c:v>35.119999999999997</c:v>
                </c:pt>
                <c:pt idx="3">
                  <c:v>35.130000000000003</c:v>
                </c:pt>
                <c:pt idx="4">
                  <c:v>34.950000000000003</c:v>
                </c:pt>
                <c:pt idx="5">
                  <c:v>41.1</c:v>
                </c:pt>
                <c:pt idx="6">
                  <c:v>35.21</c:v>
                </c:pt>
                <c:pt idx="7">
                  <c:v>37.375</c:v>
                </c:pt>
                <c:pt idx="8">
                  <c:v>43.5</c:v>
                </c:pt>
                <c:pt idx="9">
                  <c:v>64.7</c:v>
                </c:pt>
                <c:pt idx="10">
                  <c:v>112.25</c:v>
                </c:pt>
                <c:pt idx="11">
                  <c:v>187.5</c:v>
                </c:pt>
                <c:pt idx="12">
                  <c:v>140.25</c:v>
                </c:pt>
                <c:pt idx="13">
                  <c:v>134.55000000000001</c:v>
                </c:pt>
                <c:pt idx="14">
                  <c:v>165.6</c:v>
                </c:pt>
                <c:pt idx="15">
                  <c:v>224.5</c:v>
                </c:pt>
                <c:pt idx="16">
                  <c:v>524</c:v>
                </c:pt>
                <c:pt idx="17">
                  <c:v>589.5</c:v>
                </c:pt>
                <c:pt idx="18">
                  <c:v>400</c:v>
                </c:pt>
                <c:pt idx="19">
                  <c:v>448</c:v>
                </c:pt>
                <c:pt idx="20">
                  <c:v>381.5</c:v>
                </c:pt>
                <c:pt idx="21">
                  <c:v>309</c:v>
                </c:pt>
                <c:pt idx="22">
                  <c:v>327</c:v>
                </c:pt>
                <c:pt idx="23">
                  <c:v>390.9</c:v>
                </c:pt>
                <c:pt idx="24">
                  <c:v>486.5</c:v>
                </c:pt>
                <c:pt idx="25">
                  <c:v>410.15</c:v>
                </c:pt>
                <c:pt idx="26">
                  <c:v>401</c:v>
                </c:pt>
                <c:pt idx="27">
                  <c:v>391</c:v>
                </c:pt>
                <c:pt idx="28">
                  <c:v>353.4</c:v>
                </c:pt>
                <c:pt idx="29">
                  <c:v>332.9</c:v>
                </c:pt>
                <c:pt idx="30">
                  <c:v>390.65</c:v>
                </c:pt>
                <c:pt idx="31">
                  <c:v>382.5</c:v>
                </c:pt>
                <c:pt idx="32">
                  <c:v>386.7</c:v>
                </c:pt>
                <c:pt idx="33">
                  <c:v>369.55</c:v>
                </c:pt>
                <c:pt idx="34">
                  <c:v>289.2</c:v>
                </c:pt>
                <c:pt idx="35">
                  <c:v>287.45</c:v>
                </c:pt>
                <c:pt idx="36">
                  <c:v>290.85000000000002</c:v>
                </c:pt>
                <c:pt idx="37">
                  <c:v>272.64999999999998</c:v>
                </c:pt>
                <c:pt idx="38">
                  <c:v>276.5</c:v>
                </c:pt>
                <c:pt idx="39">
                  <c:v>342.75</c:v>
                </c:pt>
                <c:pt idx="40">
                  <c:v>417.25</c:v>
                </c:pt>
                <c:pt idx="41">
                  <c:v>438</c:v>
                </c:pt>
                <c:pt idx="42">
                  <c:v>513</c:v>
                </c:pt>
                <c:pt idx="43">
                  <c:v>635.70000000000005</c:v>
                </c:pt>
                <c:pt idx="44">
                  <c:v>836.5</c:v>
                </c:pt>
                <c:pt idx="45">
                  <c:v>865</c:v>
                </c:pt>
                <c:pt idx="46">
                  <c:v>1104</c:v>
                </c:pt>
                <c:pt idx="47">
                  <c:v>1410.25</c:v>
                </c:pt>
                <c:pt idx="48">
                  <c:v>1574.5</c:v>
                </c:pt>
                <c:pt idx="49">
                  <c:v>1664</c:v>
                </c:pt>
                <c:pt idx="50">
                  <c:v>1201.5</c:v>
                </c:pt>
                <c:pt idx="51">
                  <c:v>1199.25</c:v>
                </c:pt>
                <c:pt idx="52">
                  <c:v>1060.2</c:v>
                </c:pt>
                <c:pt idx="53">
                  <c:v>1151.7</c:v>
                </c:pt>
                <c:pt idx="54">
                  <c:v>1296.5</c:v>
                </c:pt>
                <c:pt idx="55">
                  <c:v>1281.6500000000001</c:v>
                </c:pt>
                <c:pt idx="56">
                  <c:v>1523</c:v>
                </c:pt>
                <c:pt idx="57">
                  <c:v>1895.1</c:v>
                </c:pt>
                <c:pt idx="58">
                  <c:v>1828.6</c:v>
                </c:pt>
                <c:pt idx="59">
                  <c:v>1824.32</c:v>
                </c:pt>
                <c:pt idx="60">
                  <c:v>2062.92</c:v>
                </c:pt>
                <c:pt idx="61">
                  <c:v>2633.47</c:v>
                </c:pt>
                <c:pt idx="62">
                  <c:v>4118.09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98-6245-9E95-4B66949D6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8560952"/>
        <c:axId val="2138558344"/>
      </c:lineChart>
      <c:catAx>
        <c:axId val="2138560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8558344"/>
        <c:crosses val="autoZero"/>
        <c:auto val="1"/>
        <c:lblAlgn val="ctr"/>
        <c:lblOffset val="100"/>
        <c:noMultiLvlLbl val="0"/>
      </c:catAx>
      <c:valAx>
        <c:axId val="21385583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b="0" i="1"/>
                </a:pPr>
                <a:r>
                  <a:rPr lang="en-US" b="0" i="1"/>
                  <a:t>Price per oz of gold</a:t>
                </a:r>
              </a:p>
            </c:rich>
          </c:tx>
          <c:overlay val="0"/>
        </c:title>
        <c:numFmt formatCode="&quot;$&quot;#,##0.00" sourceLinked="1"/>
        <c:majorTickMark val="out"/>
        <c:minorTickMark val="none"/>
        <c:tickLblPos val="nextTo"/>
        <c:crossAx val="2138560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b="0" i="1"/>
            </a:pPr>
            <a:r>
              <a:rPr lang="en-US" b="0" i="1"/>
              <a:t>Annual</a:t>
            </a:r>
            <a:r>
              <a:rPr lang="en-US" b="0" i="1" baseline="0"/>
              <a:t> % Change in Gold Prices versus Inflation Rate</a:t>
            </a:r>
            <a:endParaRPr lang="en-US" b="0" i="1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'Raw data'!$I$1</c:f>
              <c:strCache>
                <c:ptCount val="1"/>
                <c:pt idx="0">
                  <c:v>Gold: % change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data'!$I$2:$I$63</c:f>
              <c:numCache>
                <c:formatCode>0.00%</c:formatCode>
                <c:ptCount val="62"/>
                <c:pt idx="1">
                  <c:v>2.8498147620403813E-4</c:v>
                </c:pt>
                <c:pt idx="2">
                  <c:v>5.6980056980049376E-4</c:v>
                </c:pt>
                <c:pt idx="3">
                  <c:v>2.8473804100248579E-4</c:v>
                </c:pt>
                <c:pt idx="4">
                  <c:v>-5.1238257899230977E-3</c:v>
                </c:pt>
                <c:pt idx="5">
                  <c:v>0.17596566523605151</c:v>
                </c:pt>
                <c:pt idx="6">
                  <c:v>-0.14330900243309008</c:v>
                </c:pt>
                <c:pt idx="7">
                  <c:v>6.1488213575688677E-2</c:v>
                </c:pt>
                <c:pt idx="8">
                  <c:v>0.16387959866220725</c:v>
                </c:pt>
                <c:pt idx="9">
                  <c:v>0.48735632183908062</c:v>
                </c:pt>
                <c:pt idx="10">
                  <c:v>0.73493044822256559</c:v>
                </c:pt>
                <c:pt idx="11">
                  <c:v>0.67037861915367492</c:v>
                </c:pt>
                <c:pt idx="12">
                  <c:v>-0.252</c:v>
                </c:pt>
                <c:pt idx="13">
                  <c:v>-4.064171122994642E-2</c:v>
                </c:pt>
                <c:pt idx="14">
                  <c:v>0.23076923076923062</c:v>
                </c:pt>
                <c:pt idx="15">
                  <c:v>0.3556763285024156</c:v>
                </c:pt>
                <c:pt idx="16">
                  <c:v>1.3340757238307348</c:v>
                </c:pt>
                <c:pt idx="17">
                  <c:v>0.125</c:v>
                </c:pt>
                <c:pt idx="18">
                  <c:v>-0.32145886344359631</c:v>
                </c:pt>
                <c:pt idx="19">
                  <c:v>0.12000000000000011</c:v>
                </c:pt>
                <c:pt idx="20">
                  <c:v>-0.1484375</c:v>
                </c:pt>
                <c:pt idx="21">
                  <c:v>-0.19003931847968547</c:v>
                </c:pt>
                <c:pt idx="22">
                  <c:v>5.8252427184465994E-2</c:v>
                </c:pt>
                <c:pt idx="23">
                  <c:v>0.19541284403669712</c:v>
                </c:pt>
                <c:pt idx="24">
                  <c:v>0.24456382706574575</c:v>
                </c:pt>
                <c:pt idx="25">
                  <c:v>-0.1569373072970196</c:v>
                </c:pt>
                <c:pt idx="26">
                  <c:v>-2.2308911373887574E-2</c:v>
                </c:pt>
                <c:pt idx="27">
                  <c:v>-2.4937655860349128E-2</c:v>
                </c:pt>
                <c:pt idx="28">
                  <c:v>-9.6163682864450206E-2</c:v>
                </c:pt>
                <c:pt idx="29">
                  <c:v>-5.8007923033389974E-2</c:v>
                </c:pt>
                <c:pt idx="30">
                  <c:v>0.17347551817362583</c:v>
                </c:pt>
                <c:pt idx="31">
                  <c:v>-2.0862664789453422E-2</c:v>
                </c:pt>
                <c:pt idx="32">
                  <c:v>1.098039215686275E-2</c:v>
                </c:pt>
                <c:pt idx="33">
                  <c:v>-4.4349625032324758E-2</c:v>
                </c:pt>
                <c:pt idx="34">
                  <c:v>-0.2174265999188203</c:v>
                </c:pt>
                <c:pt idx="35">
                  <c:v>-6.0511756569847641E-3</c:v>
                </c:pt>
                <c:pt idx="36">
                  <c:v>1.182814402504806E-2</c:v>
                </c:pt>
                <c:pt idx="37">
                  <c:v>-6.2575210589651209E-2</c:v>
                </c:pt>
                <c:pt idx="38">
                  <c:v>1.4120667522464769E-2</c:v>
                </c:pt>
                <c:pt idx="39">
                  <c:v>0.23960216998191686</c:v>
                </c:pt>
                <c:pt idx="40">
                  <c:v>0.21735959153902251</c:v>
                </c:pt>
                <c:pt idx="41">
                  <c:v>4.9730377471539855E-2</c:v>
                </c:pt>
                <c:pt idx="42">
                  <c:v>0.17123287671232879</c:v>
                </c:pt>
                <c:pt idx="43">
                  <c:v>0.23918128654970761</c:v>
                </c:pt>
                <c:pt idx="44">
                  <c:v>0.31587226679251201</c:v>
                </c:pt>
                <c:pt idx="45">
                  <c:v>3.4070531978481755E-2</c:v>
                </c:pt>
                <c:pt idx="46">
                  <c:v>0.27630057803468211</c:v>
                </c:pt>
                <c:pt idx="47">
                  <c:v>0.27740036231884058</c:v>
                </c:pt>
                <c:pt idx="48">
                  <c:v>0.11646871122141467</c:v>
                </c:pt>
                <c:pt idx="49">
                  <c:v>5.6843442362654706E-2</c:v>
                </c:pt>
                <c:pt idx="50">
                  <c:v>-0.27794471153846156</c:v>
                </c:pt>
                <c:pt idx="51">
                  <c:v>-1.8726591760299671E-3</c:v>
                </c:pt>
                <c:pt idx="52">
                  <c:v>-0.11594746716697935</c:v>
                </c:pt>
                <c:pt idx="53">
                  <c:v>8.6304470854555726E-2</c:v>
                </c:pt>
                <c:pt idx="54">
                  <c:v>0.12572718589910559</c:v>
                </c:pt>
                <c:pt idx="55">
                  <c:v>-1.1453914384882302E-2</c:v>
                </c:pt>
                <c:pt idx="56">
                  <c:v>0.18831194163773257</c:v>
                </c:pt>
                <c:pt idx="57">
                  <c:v>0.24432042022324363</c:v>
                </c:pt>
                <c:pt idx="58">
                  <c:v>-3.5090496543717986E-2</c:v>
                </c:pt>
                <c:pt idx="59">
                  <c:v>-2.3405884283057565E-3</c:v>
                </c:pt>
                <c:pt idx="60">
                  <c:v>0.13078845816523432</c:v>
                </c:pt>
                <c:pt idx="61">
                  <c:v>0.27657398251022802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EA-9C46-BD50-2224C36A1E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8489560"/>
        <c:axId val="2138486600"/>
      </c:lineChart>
      <c:lineChart>
        <c:grouping val="standard"/>
        <c:varyColors val="0"/>
        <c:ser>
          <c:idx val="2"/>
          <c:order val="1"/>
          <c:tx>
            <c:strRef>
              <c:f>'Raw data'!$K$1</c:f>
              <c:strCache>
                <c:ptCount val="1"/>
                <c:pt idx="0">
                  <c:v>Inflation rate</c:v>
                </c:pt>
              </c:strCache>
            </c:strRef>
          </c:tx>
          <c:spPr>
            <a:ln>
              <a:solidFill>
                <a:srgbClr val="002060"/>
              </a:solidFill>
            </a:ln>
          </c:spPr>
          <c:marker>
            <c:symbol val="none"/>
          </c:marker>
          <c:dPt>
            <c:idx val="27"/>
            <c:bubble3D val="0"/>
            <c:extLst>
              <c:ext xmlns:c16="http://schemas.microsoft.com/office/drawing/2014/chart" uri="{C3380CC4-5D6E-409C-BE32-E72D297353CC}">
                <c16:uniqueId val="{00000004-72EA-9C46-BD50-2224C36A1EA9}"/>
              </c:ext>
            </c:extLst>
          </c:dPt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data'!$K$2:$K$63</c:f>
              <c:numCache>
                <c:formatCode>0.00%</c:formatCode>
                <c:ptCount val="62"/>
                <c:pt idx="0">
                  <c:v>1.6458199999999999E-2</c:v>
                </c:pt>
                <c:pt idx="1">
                  <c:v>1.19819E-2</c:v>
                </c:pt>
                <c:pt idx="2">
                  <c:v>1.9199999999999998E-2</c:v>
                </c:pt>
                <c:pt idx="3">
                  <c:v>3.3595E-2</c:v>
                </c:pt>
                <c:pt idx="4">
                  <c:v>3.2806799999999997E-2</c:v>
                </c:pt>
                <c:pt idx="5">
                  <c:v>4.7058799999999998E-2</c:v>
                </c:pt>
                <c:pt idx="6">
                  <c:v>5.8988800000000001E-2</c:v>
                </c:pt>
                <c:pt idx="7">
                  <c:v>5.57029E-2</c:v>
                </c:pt>
                <c:pt idx="8">
                  <c:v>3.2663299999999999E-2</c:v>
                </c:pt>
                <c:pt idx="9">
                  <c:v>3.4063299999999998E-2</c:v>
                </c:pt>
                <c:pt idx="10">
                  <c:v>8.9411799999999986E-2</c:v>
                </c:pt>
                <c:pt idx="11">
                  <c:v>0.1209503</c:v>
                </c:pt>
                <c:pt idx="12">
                  <c:v>7.129089999999999E-2</c:v>
                </c:pt>
                <c:pt idx="13">
                  <c:v>5.03597E-2</c:v>
                </c:pt>
                <c:pt idx="14">
                  <c:v>6.6780800000000001E-2</c:v>
                </c:pt>
                <c:pt idx="15">
                  <c:v>8.9887599999999998E-2</c:v>
                </c:pt>
                <c:pt idx="16">
                  <c:v>0.1325479</c:v>
                </c:pt>
                <c:pt idx="17">
                  <c:v>0.1235371</c:v>
                </c:pt>
                <c:pt idx="18">
                  <c:v>8.9120399999999989E-2</c:v>
                </c:pt>
                <c:pt idx="19">
                  <c:v>3.8257199999999998E-2</c:v>
                </c:pt>
                <c:pt idx="20">
                  <c:v>3.7871000000000002E-2</c:v>
                </c:pt>
                <c:pt idx="21">
                  <c:v>4.0433899999999995E-2</c:v>
                </c:pt>
                <c:pt idx="22">
                  <c:v>3.7914699999999996E-2</c:v>
                </c:pt>
                <c:pt idx="23">
                  <c:v>1.1872100000000002E-2</c:v>
                </c:pt>
                <c:pt idx="24">
                  <c:v>4.33213E-2</c:v>
                </c:pt>
                <c:pt idx="25">
                  <c:v>4.41176E-2</c:v>
                </c:pt>
                <c:pt idx="26">
                  <c:v>4.6396E-2</c:v>
                </c:pt>
                <c:pt idx="27">
                  <c:v>6.2549499999999994E-2</c:v>
                </c:pt>
                <c:pt idx="28">
                  <c:v>2.9806300000000001E-2</c:v>
                </c:pt>
                <c:pt idx="29">
                  <c:v>2.9667099999999998E-2</c:v>
                </c:pt>
                <c:pt idx="30">
                  <c:v>2.8109600000000002E-2</c:v>
                </c:pt>
                <c:pt idx="31">
                  <c:v>2.5974000000000001E-2</c:v>
                </c:pt>
                <c:pt idx="32">
                  <c:v>2.5316499999999999E-2</c:v>
                </c:pt>
                <c:pt idx="33">
                  <c:v>3.3788200000000004E-2</c:v>
                </c:pt>
                <c:pt idx="34">
                  <c:v>1.6970499999999999E-2</c:v>
                </c:pt>
                <c:pt idx="35">
                  <c:v>1.6069199999999999E-2</c:v>
                </c:pt>
                <c:pt idx="36">
                  <c:v>2.6764E-2</c:v>
                </c:pt>
                <c:pt idx="37">
                  <c:v>3.43602E-2</c:v>
                </c:pt>
                <c:pt idx="38">
                  <c:v>1.6036700000000001E-2</c:v>
                </c:pt>
                <c:pt idx="39">
                  <c:v>2.48027E-2</c:v>
                </c:pt>
                <c:pt idx="40">
                  <c:v>2.0352000000000002E-2</c:v>
                </c:pt>
                <c:pt idx="41">
                  <c:v>3.34232E-2</c:v>
                </c:pt>
                <c:pt idx="42">
                  <c:v>3.3385499999999999E-2</c:v>
                </c:pt>
                <c:pt idx="43">
                  <c:v>2.52398E-2</c:v>
                </c:pt>
                <c:pt idx="44">
                  <c:v>4.1088100000000002E-2</c:v>
                </c:pt>
                <c:pt idx="45">
                  <c:v>-2.2230000000000001E-4</c:v>
                </c:pt>
                <c:pt idx="46">
                  <c:v>2.8141199999999998E-2</c:v>
                </c:pt>
                <c:pt idx="47">
                  <c:v>1.4377899999999999E-2</c:v>
                </c:pt>
                <c:pt idx="48">
                  <c:v>3.0620699999999997E-2</c:v>
                </c:pt>
                <c:pt idx="49">
                  <c:v>1.7595E-2</c:v>
                </c:pt>
                <c:pt idx="50">
                  <c:v>1.51284E-2</c:v>
                </c:pt>
                <c:pt idx="51">
                  <c:v>6.5312E-3</c:v>
                </c:pt>
                <c:pt idx="52">
                  <c:v>6.3871999999999991E-3</c:v>
                </c:pt>
                <c:pt idx="53">
                  <c:v>2.0508000000000002E-2</c:v>
                </c:pt>
                <c:pt idx="54">
                  <c:v>2.12993E-2</c:v>
                </c:pt>
                <c:pt idx="55">
                  <c:v>2.0023800000000001E-2</c:v>
                </c:pt>
                <c:pt idx="56">
                  <c:v>2.3195299999999999E-2</c:v>
                </c:pt>
                <c:pt idx="57">
                  <c:v>1.30495E-2</c:v>
                </c:pt>
                <c:pt idx="58">
                  <c:v>7.1765800000000005E-2</c:v>
                </c:pt>
                <c:pt idx="59">
                  <c:v>6.4115000000000005E-2</c:v>
                </c:pt>
                <c:pt idx="60">
                  <c:v>3.32316E-2</c:v>
                </c:pt>
                <c:pt idx="61">
                  <c:v>2.87E-2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2EA-9C46-BD50-2224C36A1E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8477400"/>
        <c:axId val="2138474536"/>
      </c:lineChart>
      <c:catAx>
        <c:axId val="2138489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5400000" vert="horz"/>
          <a:lstStyle/>
          <a:p>
            <a:pPr>
              <a:defRPr/>
            </a:pPr>
            <a:endParaRPr lang="en-US"/>
          </a:p>
        </c:txPr>
        <c:crossAx val="2138486600"/>
        <c:crosses val="autoZero"/>
        <c:auto val="1"/>
        <c:lblAlgn val="ctr"/>
        <c:lblOffset val="100"/>
        <c:noMultiLvlLbl val="0"/>
      </c:catAx>
      <c:valAx>
        <c:axId val="21384866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="0" i="1"/>
                </a:pPr>
                <a:r>
                  <a:rPr lang="en-US" b="0" i="1"/>
                  <a:t>Percentage</a:t>
                </a:r>
                <a:r>
                  <a:rPr lang="en-US" b="0" i="1" baseline="0"/>
                  <a:t> change in gold priceand Inflation rate</a:t>
                </a:r>
                <a:endParaRPr lang="en-US" b="0" i="1"/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2138489560"/>
        <c:crosses val="autoZero"/>
        <c:crossBetween val="between"/>
      </c:valAx>
      <c:catAx>
        <c:axId val="21384774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38474536"/>
        <c:crosses val="autoZero"/>
        <c:auto val="1"/>
        <c:lblAlgn val="ctr"/>
        <c:lblOffset val="100"/>
        <c:noMultiLvlLbl val="0"/>
      </c:catAx>
      <c:valAx>
        <c:axId val="2138474536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Inflation rate</a:t>
                </a:r>
              </a:p>
            </c:rich>
          </c:tx>
          <c:overlay val="0"/>
        </c:title>
        <c:numFmt formatCode="0.00%" sourceLinked="0"/>
        <c:majorTickMark val="out"/>
        <c:minorTickMark val="none"/>
        <c:tickLblPos val="nextTo"/>
        <c:crossAx val="2138477400"/>
        <c:crosses val="max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3"/>
          <c:order val="2"/>
          <c:tx>
            <c:strRef>
              <c:f>'Raw data'!$I$1</c:f>
              <c:strCache>
                <c:ptCount val="1"/>
                <c:pt idx="0">
                  <c:v>Gold: % change</c:v>
                </c:pt>
              </c:strCache>
            </c:strRef>
          </c:tx>
          <c:spPr>
            <a:ln>
              <a:solidFill>
                <a:srgbClr val="002060"/>
              </a:solidFill>
            </a:ln>
          </c:spPr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data'!$I$2:$I$63</c:f>
              <c:numCache>
                <c:formatCode>0.00%</c:formatCode>
                <c:ptCount val="62"/>
                <c:pt idx="1">
                  <c:v>2.8498147620403813E-4</c:v>
                </c:pt>
                <c:pt idx="2">
                  <c:v>5.6980056980049376E-4</c:v>
                </c:pt>
                <c:pt idx="3">
                  <c:v>2.8473804100248579E-4</c:v>
                </c:pt>
                <c:pt idx="4">
                  <c:v>-5.1238257899230977E-3</c:v>
                </c:pt>
                <c:pt idx="5">
                  <c:v>0.17596566523605151</c:v>
                </c:pt>
                <c:pt idx="6">
                  <c:v>-0.14330900243309008</c:v>
                </c:pt>
                <c:pt idx="7">
                  <c:v>6.1488213575688677E-2</c:v>
                </c:pt>
                <c:pt idx="8">
                  <c:v>0.16387959866220725</c:v>
                </c:pt>
                <c:pt idx="9">
                  <c:v>0.48735632183908062</c:v>
                </c:pt>
                <c:pt idx="10">
                  <c:v>0.73493044822256559</c:v>
                </c:pt>
                <c:pt idx="11">
                  <c:v>0.67037861915367492</c:v>
                </c:pt>
                <c:pt idx="12">
                  <c:v>-0.252</c:v>
                </c:pt>
                <c:pt idx="13">
                  <c:v>-4.064171122994642E-2</c:v>
                </c:pt>
                <c:pt idx="14">
                  <c:v>0.23076923076923062</c:v>
                </c:pt>
                <c:pt idx="15">
                  <c:v>0.3556763285024156</c:v>
                </c:pt>
                <c:pt idx="16">
                  <c:v>1.3340757238307348</c:v>
                </c:pt>
                <c:pt idx="17">
                  <c:v>0.125</c:v>
                </c:pt>
                <c:pt idx="18">
                  <c:v>-0.32145886344359631</c:v>
                </c:pt>
                <c:pt idx="19">
                  <c:v>0.12000000000000011</c:v>
                </c:pt>
                <c:pt idx="20">
                  <c:v>-0.1484375</c:v>
                </c:pt>
                <c:pt idx="21">
                  <c:v>-0.19003931847968547</c:v>
                </c:pt>
                <c:pt idx="22">
                  <c:v>5.8252427184465994E-2</c:v>
                </c:pt>
                <c:pt idx="23">
                  <c:v>0.19541284403669712</c:v>
                </c:pt>
                <c:pt idx="24">
                  <c:v>0.24456382706574575</c:v>
                </c:pt>
                <c:pt idx="25">
                  <c:v>-0.1569373072970196</c:v>
                </c:pt>
                <c:pt idx="26">
                  <c:v>-2.2308911373887574E-2</c:v>
                </c:pt>
                <c:pt idx="27">
                  <c:v>-2.4937655860349128E-2</c:v>
                </c:pt>
                <c:pt idx="28">
                  <c:v>-9.6163682864450206E-2</c:v>
                </c:pt>
                <c:pt idx="29">
                  <c:v>-5.8007923033389974E-2</c:v>
                </c:pt>
                <c:pt idx="30">
                  <c:v>0.17347551817362583</c:v>
                </c:pt>
                <c:pt idx="31">
                  <c:v>-2.0862664789453422E-2</c:v>
                </c:pt>
                <c:pt idx="32">
                  <c:v>1.098039215686275E-2</c:v>
                </c:pt>
                <c:pt idx="33">
                  <c:v>-4.4349625032324758E-2</c:v>
                </c:pt>
                <c:pt idx="34">
                  <c:v>-0.2174265999188203</c:v>
                </c:pt>
                <c:pt idx="35">
                  <c:v>-6.0511756569847641E-3</c:v>
                </c:pt>
                <c:pt idx="36">
                  <c:v>1.182814402504806E-2</c:v>
                </c:pt>
                <c:pt idx="37">
                  <c:v>-6.2575210589651209E-2</c:v>
                </c:pt>
                <c:pt idx="38">
                  <c:v>1.4120667522464769E-2</c:v>
                </c:pt>
                <c:pt idx="39">
                  <c:v>0.23960216998191686</c:v>
                </c:pt>
                <c:pt idx="40">
                  <c:v>0.21735959153902251</c:v>
                </c:pt>
                <c:pt idx="41">
                  <c:v>4.9730377471539855E-2</c:v>
                </c:pt>
                <c:pt idx="42">
                  <c:v>0.17123287671232879</c:v>
                </c:pt>
                <c:pt idx="43">
                  <c:v>0.23918128654970761</c:v>
                </c:pt>
                <c:pt idx="44">
                  <c:v>0.31587226679251201</c:v>
                </c:pt>
                <c:pt idx="45">
                  <c:v>3.4070531978481755E-2</c:v>
                </c:pt>
                <c:pt idx="46">
                  <c:v>0.27630057803468211</c:v>
                </c:pt>
                <c:pt idx="47">
                  <c:v>0.27740036231884058</c:v>
                </c:pt>
                <c:pt idx="48">
                  <c:v>0.11646871122141467</c:v>
                </c:pt>
                <c:pt idx="49">
                  <c:v>5.6843442362654706E-2</c:v>
                </c:pt>
                <c:pt idx="50">
                  <c:v>-0.27794471153846156</c:v>
                </c:pt>
                <c:pt idx="51">
                  <c:v>-1.8726591760299671E-3</c:v>
                </c:pt>
                <c:pt idx="52">
                  <c:v>-0.11594746716697935</c:v>
                </c:pt>
                <c:pt idx="53">
                  <c:v>8.6304470854555726E-2</c:v>
                </c:pt>
                <c:pt idx="54">
                  <c:v>0.12572718589910559</c:v>
                </c:pt>
                <c:pt idx="55">
                  <c:v>-1.1453914384882302E-2</c:v>
                </c:pt>
                <c:pt idx="56">
                  <c:v>0.18831194163773257</c:v>
                </c:pt>
                <c:pt idx="57">
                  <c:v>0.24432042022324363</c:v>
                </c:pt>
                <c:pt idx="58">
                  <c:v>-3.5090496543717986E-2</c:v>
                </c:pt>
                <c:pt idx="59">
                  <c:v>-2.3405884283057565E-3</c:v>
                </c:pt>
                <c:pt idx="60">
                  <c:v>0.13078845816523432</c:v>
                </c:pt>
                <c:pt idx="61">
                  <c:v>0.27657398251022802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3A-D04D-96EE-AD8A30B18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8418760"/>
        <c:axId val="2138415288"/>
      </c:lineChart>
      <c:lineChart>
        <c:grouping val="standard"/>
        <c:varyColors val="0"/>
        <c:ser>
          <c:idx val="0"/>
          <c:order val="0"/>
          <c:tx>
            <c:strRef>
              <c:f>'Raw data'!$E$1</c:f>
              <c:strCache>
                <c:ptCount val="1"/>
                <c:pt idx="0">
                  <c:v>ERP (end of year)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data'!$E$2:$E$63</c:f>
              <c:numCache>
                <c:formatCode>0.00%</c:formatCode>
                <c:ptCount val="62"/>
                <c:pt idx="0">
                  <c:v>3.3799999999999997E-2</c:v>
                </c:pt>
                <c:pt idx="1">
                  <c:v>3.3099999999999997E-2</c:v>
                </c:pt>
                <c:pt idx="2">
                  <c:v>3.32E-2</c:v>
                </c:pt>
                <c:pt idx="3">
                  <c:v>3.6799999999999999E-2</c:v>
                </c:pt>
                <c:pt idx="4">
                  <c:v>3.2000000000000001E-2</c:v>
                </c:pt>
                <c:pt idx="5">
                  <c:v>0.03</c:v>
                </c:pt>
                <c:pt idx="6">
                  <c:v>3.7400000000000003E-2</c:v>
                </c:pt>
                <c:pt idx="7">
                  <c:v>3.4099999999999998E-2</c:v>
                </c:pt>
                <c:pt idx="8">
                  <c:v>3.09E-2</c:v>
                </c:pt>
                <c:pt idx="9">
                  <c:v>2.7199999999999998E-2</c:v>
                </c:pt>
                <c:pt idx="10">
                  <c:v>4.2999999999999997E-2</c:v>
                </c:pt>
                <c:pt idx="11">
                  <c:v>5.5899999999999998E-2</c:v>
                </c:pt>
                <c:pt idx="12">
                  <c:v>4.1300000000000003E-2</c:v>
                </c:pt>
                <c:pt idx="13">
                  <c:v>4.5499999999999999E-2</c:v>
                </c:pt>
                <c:pt idx="14">
                  <c:v>5.9200000000000003E-2</c:v>
                </c:pt>
                <c:pt idx="15">
                  <c:v>5.7200000000000001E-2</c:v>
                </c:pt>
                <c:pt idx="16">
                  <c:v>6.4500000000000002E-2</c:v>
                </c:pt>
                <c:pt idx="17">
                  <c:v>5.0299999999999997E-2</c:v>
                </c:pt>
                <c:pt idx="18">
                  <c:v>5.7299999999999997E-2</c:v>
                </c:pt>
                <c:pt idx="19">
                  <c:v>4.9000000000000002E-2</c:v>
                </c:pt>
                <c:pt idx="20">
                  <c:v>4.3099999999999999E-2</c:v>
                </c:pt>
                <c:pt idx="21">
                  <c:v>5.11E-2</c:v>
                </c:pt>
                <c:pt idx="22">
                  <c:v>3.8399999999999997E-2</c:v>
                </c:pt>
                <c:pt idx="23">
                  <c:v>3.5799999999999998E-2</c:v>
                </c:pt>
                <c:pt idx="24">
                  <c:v>3.9899999999999998E-2</c:v>
                </c:pt>
                <c:pt idx="25">
                  <c:v>3.7699999999999997E-2</c:v>
                </c:pt>
                <c:pt idx="26">
                  <c:v>3.5099999999999999E-2</c:v>
                </c:pt>
                <c:pt idx="27">
                  <c:v>3.8899999999999997E-2</c:v>
                </c:pt>
                <c:pt idx="28">
                  <c:v>3.4799999999999998E-2</c:v>
                </c:pt>
                <c:pt idx="29">
                  <c:v>3.5499999999999997E-2</c:v>
                </c:pt>
                <c:pt idx="30">
                  <c:v>3.1699999999999999E-2</c:v>
                </c:pt>
                <c:pt idx="31">
                  <c:v>3.5499999999999997E-2</c:v>
                </c:pt>
                <c:pt idx="32">
                  <c:v>3.2899999999999999E-2</c:v>
                </c:pt>
                <c:pt idx="33">
                  <c:v>3.2000000000000001E-2</c:v>
                </c:pt>
                <c:pt idx="34">
                  <c:v>2.7300000000000001E-2</c:v>
                </c:pt>
                <c:pt idx="35">
                  <c:v>2.2599999999999999E-2</c:v>
                </c:pt>
                <c:pt idx="36">
                  <c:v>2.0500000000000001E-2</c:v>
                </c:pt>
                <c:pt idx="37">
                  <c:v>2.87E-2</c:v>
                </c:pt>
                <c:pt idx="38">
                  <c:v>3.6200000000000003E-2</c:v>
                </c:pt>
                <c:pt idx="39">
                  <c:v>4.1000000000000002E-2</c:v>
                </c:pt>
                <c:pt idx="40">
                  <c:v>3.6900000000000002E-2</c:v>
                </c:pt>
                <c:pt idx="41">
                  <c:v>3.6499999999999998E-2</c:v>
                </c:pt>
                <c:pt idx="42">
                  <c:v>4.0800000000000003E-2</c:v>
                </c:pt>
                <c:pt idx="43">
                  <c:v>4.1599999999999998E-2</c:v>
                </c:pt>
                <c:pt idx="44">
                  <c:v>4.3700000000000003E-2</c:v>
                </c:pt>
                <c:pt idx="45">
                  <c:v>6.4299999999999996E-2</c:v>
                </c:pt>
                <c:pt idx="46">
                  <c:v>4.36E-2</c:v>
                </c:pt>
                <c:pt idx="47">
                  <c:v>5.1999999999999998E-2</c:v>
                </c:pt>
                <c:pt idx="48">
                  <c:v>6.0100000000000001E-2</c:v>
                </c:pt>
                <c:pt idx="49">
                  <c:v>5.7799999999999997E-2</c:v>
                </c:pt>
                <c:pt idx="50">
                  <c:v>4.9599999999999998E-2</c:v>
                </c:pt>
                <c:pt idx="51">
                  <c:v>5.7799999999999997E-2</c:v>
                </c:pt>
                <c:pt idx="52">
                  <c:v>6.1199999999999997E-2</c:v>
                </c:pt>
                <c:pt idx="53">
                  <c:v>5.6899999999999999E-2</c:v>
                </c:pt>
                <c:pt idx="54">
                  <c:v>5.0799999999999998E-2</c:v>
                </c:pt>
                <c:pt idx="55">
                  <c:v>5.96E-2</c:v>
                </c:pt>
                <c:pt idx="56">
                  <c:v>5.1999999999999998E-2</c:v>
                </c:pt>
                <c:pt idx="57">
                  <c:v>4.7199999999999999E-2</c:v>
                </c:pt>
                <c:pt idx="58">
                  <c:v>4.24E-2</c:v>
                </c:pt>
                <c:pt idx="59">
                  <c:v>5.9400000000000001E-2</c:v>
                </c:pt>
                <c:pt idx="60">
                  <c:v>4.5999999999999999E-2</c:v>
                </c:pt>
                <c:pt idx="61">
                  <c:v>4.3299999999999998E-2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3A-D04D-96EE-AD8A30B18A34}"/>
            </c:ext>
          </c:extLst>
        </c:ser>
        <c:ser>
          <c:idx val="1"/>
          <c:order val="1"/>
          <c:tx>
            <c:strRef>
              <c:f>'Raw data'!$G$1</c:f>
              <c:strCache>
                <c:ptCount val="1"/>
                <c:pt idx="0">
                  <c:v>Baa Default Spread (end of year)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data'!$G$2:$G$62</c:f>
              <c:numCache>
                <c:formatCode>0.00%</c:formatCode>
                <c:ptCount val="61"/>
                <c:pt idx="0">
                  <c:v>7.1999999999999981E-3</c:v>
                </c:pt>
                <c:pt idx="1">
                  <c:v>6.3E-3</c:v>
                </c:pt>
                <c:pt idx="2">
                  <c:v>3.9999999999999966E-3</c:v>
                </c:pt>
                <c:pt idx="3">
                  <c:v>1.3399999999999995E-2</c:v>
                </c:pt>
                <c:pt idx="4">
                  <c:v>1.2299999999999998E-2</c:v>
                </c:pt>
                <c:pt idx="5">
                  <c:v>1.2000000000000004E-2</c:v>
                </c:pt>
                <c:pt idx="6">
                  <c:v>1.0000000000000009E-2</c:v>
                </c:pt>
                <c:pt idx="7">
                  <c:v>2.7299999999999991E-2</c:v>
                </c:pt>
                <c:pt idx="8">
                  <c:v>2.4500000000000015E-2</c:v>
                </c:pt>
                <c:pt idx="9">
                  <c:v>1.5699999999999992E-2</c:v>
                </c:pt>
                <c:pt idx="10">
                  <c:v>1.7399999999999999E-2</c:v>
                </c:pt>
                <c:pt idx="11">
                  <c:v>3.2000000000000015E-2</c:v>
                </c:pt>
                <c:pt idx="12">
                  <c:v>2.5599999999999998E-2</c:v>
                </c:pt>
                <c:pt idx="13">
                  <c:v>2.2499999999999992E-2</c:v>
                </c:pt>
                <c:pt idx="14">
                  <c:v>1.2999999999999998E-2</c:v>
                </c:pt>
                <c:pt idx="15">
                  <c:v>9.2999999999999888E-3</c:v>
                </c:pt>
                <c:pt idx="16">
                  <c:v>1.6699999999999993E-2</c:v>
                </c:pt>
                <c:pt idx="17">
                  <c:v>2.300000000000002E-2</c:v>
                </c:pt>
                <c:pt idx="18">
                  <c:v>2.8299999999999992E-2</c:v>
                </c:pt>
                <c:pt idx="19">
                  <c:v>3.6000000000000004E-2</c:v>
                </c:pt>
                <c:pt idx="20">
                  <c:v>1.9200000000000009E-2</c:v>
                </c:pt>
                <c:pt idx="21">
                  <c:v>1.9000000000000003E-2</c:v>
                </c:pt>
                <c:pt idx="22">
                  <c:v>2.3199999999999998E-2</c:v>
                </c:pt>
                <c:pt idx="23">
                  <c:v>2.8600000000000014E-2</c:v>
                </c:pt>
                <c:pt idx="24">
                  <c:v>2.2999999999999979E-2</c:v>
                </c:pt>
                <c:pt idx="25">
                  <c:v>1.5399999999999997E-2</c:v>
                </c:pt>
                <c:pt idx="26">
                  <c:v>1.9800000000000012E-2</c:v>
                </c:pt>
                <c:pt idx="27">
                  <c:v>2.3500000000000007E-2</c:v>
                </c:pt>
                <c:pt idx="28">
                  <c:v>2.1699999999999997E-2</c:v>
                </c:pt>
                <c:pt idx="29">
                  <c:v>2.0400000000000015E-2</c:v>
                </c:pt>
                <c:pt idx="30">
                  <c:v>1.9200000000000016E-2</c:v>
                </c:pt>
                <c:pt idx="31">
                  <c:v>1.2899999999999995E-2</c:v>
                </c:pt>
                <c:pt idx="32">
                  <c:v>1.780000000000001E-2</c:v>
                </c:pt>
                <c:pt idx="33">
                  <c:v>1.5899999999999997E-2</c:v>
                </c:pt>
                <c:pt idx="34">
                  <c:v>1.5100000000000002E-2</c:v>
                </c:pt>
                <c:pt idx="35">
                  <c:v>2.5799999999999997E-2</c:v>
                </c:pt>
                <c:pt idx="36">
                  <c:v>1.9099999999999992E-2</c:v>
                </c:pt>
                <c:pt idx="37">
                  <c:v>2.7799999999999991E-2</c:v>
                </c:pt>
                <c:pt idx="38">
                  <c:v>2.8300000000000006E-2</c:v>
                </c:pt>
                <c:pt idx="39">
                  <c:v>3.2999999999999995E-2</c:v>
                </c:pt>
                <c:pt idx="40">
                  <c:v>2.2899999999999997E-2</c:v>
                </c:pt>
                <c:pt idx="41">
                  <c:v>1.8000000000000002E-2</c:v>
                </c:pt>
                <c:pt idx="42">
                  <c:v>1.8200000000000008E-2</c:v>
                </c:pt>
                <c:pt idx="43">
                  <c:v>1.5800000000000002E-2</c:v>
                </c:pt>
                <c:pt idx="44">
                  <c:v>2.0200000000000003E-2</c:v>
                </c:pt>
                <c:pt idx="45">
                  <c:v>5.9699999999999996E-2</c:v>
                </c:pt>
                <c:pt idx="46">
                  <c:v>2.4100000000000003E-2</c:v>
                </c:pt>
                <c:pt idx="47">
                  <c:v>2.76E-2</c:v>
                </c:pt>
                <c:pt idx="48">
                  <c:v>3.1399999999999997E-2</c:v>
                </c:pt>
                <c:pt idx="49">
                  <c:v>2.8500000000000001E-2</c:v>
                </c:pt>
                <c:pt idx="50">
                  <c:v>2.3300000000000001E-2</c:v>
                </c:pt>
                <c:pt idx="51">
                  <c:v>2.5099999999999997E-2</c:v>
                </c:pt>
                <c:pt idx="52">
                  <c:v>3.2300000000000002E-2</c:v>
                </c:pt>
                <c:pt idx="53">
                  <c:v>2.2799999999999997E-2</c:v>
                </c:pt>
                <c:pt idx="54">
                  <c:v>1.77E-2</c:v>
                </c:pt>
                <c:pt idx="55">
                  <c:v>2.4500000000000001E-2</c:v>
                </c:pt>
                <c:pt idx="56">
                  <c:v>1.9799999999999998E-2</c:v>
                </c:pt>
                <c:pt idx="57">
                  <c:v>2.18E-2</c:v>
                </c:pt>
                <c:pt idx="58">
                  <c:v>1.8500000000000003E-2</c:v>
                </c:pt>
                <c:pt idx="59">
                  <c:v>1.9900000000000001E-2</c:v>
                </c:pt>
                <c:pt idx="60">
                  <c:v>1.61E-2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3A-D04D-96EE-AD8A30B18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8409832"/>
        <c:axId val="2138407992"/>
      </c:lineChart>
      <c:catAx>
        <c:axId val="21384187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800"/>
            </a:pPr>
            <a:endParaRPr lang="en-US"/>
          </a:p>
        </c:txPr>
        <c:crossAx val="2138415288"/>
        <c:crosses val="autoZero"/>
        <c:auto val="1"/>
        <c:lblAlgn val="ctr"/>
        <c:lblOffset val="100"/>
        <c:noMultiLvlLbl val="0"/>
      </c:catAx>
      <c:valAx>
        <c:axId val="21384152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b="0" i="1"/>
                </a:pPr>
                <a:r>
                  <a:rPr lang="en-US" b="0" i="1"/>
                  <a:t>Gold</a:t>
                </a:r>
                <a:r>
                  <a:rPr lang="en-US" b="0" i="1" baseline="0"/>
                  <a:t> price change (in %)</a:t>
                </a:r>
                <a:endParaRPr lang="en-US" b="0" i="1"/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2138418760"/>
        <c:crosses val="autoZero"/>
        <c:crossBetween val="between"/>
      </c:valAx>
      <c:catAx>
        <c:axId val="2138409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38407992"/>
        <c:crosses val="autoZero"/>
        <c:auto val="1"/>
        <c:lblAlgn val="ctr"/>
        <c:lblOffset val="100"/>
        <c:noMultiLvlLbl val="0"/>
      </c:catAx>
      <c:valAx>
        <c:axId val="2138407992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b="0" i="1"/>
                </a:pPr>
                <a:r>
                  <a:rPr lang="en-US" b="0" i="1"/>
                  <a:t>ERP and Baa default spread (in %)</a:t>
                </a:r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2138409832"/>
        <c:crosses val="max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b="0"/>
            </a:pPr>
            <a:r>
              <a:rPr lang="en-US" b="0" i="1">
                <a:latin typeface="Helvetica" pitchFamily="2" charset="0"/>
              </a:rPr>
              <a:t>Gold/CPI Index from 1963 to 2025</a:t>
            </a:r>
          </a:p>
        </c:rich>
      </c:tx>
      <c:overlay val="0"/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3175">
          <a:solidFill>
            <a:srgbClr val="80808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11"/>
          <c:order val="0"/>
          <c:tx>
            <c:strRef>
              <c:f>'Raw data'!$O$1</c:f>
              <c:strCache>
                <c:ptCount val="1"/>
                <c:pt idx="0">
                  <c:v>Gold/CPI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numRef>
              <c:f>'Raw data'!$A$2:$A$64</c:f>
              <c:numCache>
                <c:formatCode>General</c:formatCode>
                <c:ptCount val="63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  <c:pt idx="62">
                  <c:v>2025</c:v>
                </c:pt>
              </c:numCache>
            </c:numRef>
          </c:cat>
          <c:val>
            <c:numRef>
              <c:f>'Raw data'!$O$2:$O$64</c:f>
              <c:numCache>
                <c:formatCode>0.00</c:formatCode>
                <c:ptCount val="63"/>
                <c:pt idx="0">
                  <c:v>1.1363341968911918</c:v>
                </c:pt>
                <c:pt idx="1">
                  <c:v>1.1232</c:v>
                </c:pt>
                <c:pt idx="2">
                  <c:v>1.1026687598116167</c:v>
                </c:pt>
                <c:pt idx="3">
                  <c:v>1.0671324422843256</c:v>
                </c:pt>
                <c:pt idx="4">
                  <c:v>1.0279411764705884</c:v>
                </c:pt>
                <c:pt idx="5">
                  <c:v>1.154494382022472</c:v>
                </c:pt>
                <c:pt idx="6">
                  <c:v>0.93395225464190978</c:v>
                </c:pt>
                <c:pt idx="7">
                  <c:v>0.93907035175879405</c:v>
                </c:pt>
                <c:pt idx="8">
                  <c:v>1.0583941605839415</c:v>
                </c:pt>
                <c:pt idx="9">
                  <c:v>1.5223529411764707</c:v>
                </c:pt>
                <c:pt idx="10">
                  <c:v>2.4244060475161988</c:v>
                </c:pt>
                <c:pt idx="11">
                  <c:v>3.6127167630057806</c:v>
                </c:pt>
                <c:pt idx="12">
                  <c:v>2.5224820143884892</c:v>
                </c:pt>
                <c:pt idx="13">
                  <c:v>2.3039383561643838</c:v>
                </c:pt>
                <c:pt idx="14">
                  <c:v>2.6581059390048156</c:v>
                </c:pt>
                <c:pt idx="15">
                  <c:v>3.3063328424153164</c:v>
                </c:pt>
                <c:pt idx="16">
                  <c:v>6.8140442132639789</c:v>
                </c:pt>
                <c:pt idx="17">
                  <c:v>6.8229166666666661</c:v>
                </c:pt>
                <c:pt idx="18">
                  <c:v>4.2507970244420834</c:v>
                </c:pt>
                <c:pt idx="19">
                  <c:v>4.5854657113613104</c:v>
                </c:pt>
                <c:pt idx="20">
                  <c:v>3.7623274161735698</c:v>
                </c:pt>
                <c:pt idx="21">
                  <c:v>2.9289099526066349</c:v>
                </c:pt>
                <c:pt idx="22">
                  <c:v>2.9863013698630136</c:v>
                </c:pt>
                <c:pt idx="23">
                  <c:v>3.5279783393501805</c:v>
                </c:pt>
                <c:pt idx="24">
                  <c:v>4.2084775086505193</c:v>
                </c:pt>
                <c:pt idx="25">
                  <c:v>3.3980944490472242</c:v>
                </c:pt>
                <c:pt idx="26">
                  <c:v>3.1749802058590659</c:v>
                </c:pt>
                <c:pt idx="27">
                  <c:v>2.9135618479880776</c:v>
                </c:pt>
                <c:pt idx="28">
                  <c:v>2.5571635311143273</c:v>
                </c:pt>
                <c:pt idx="29">
                  <c:v>2.3394237526352772</c:v>
                </c:pt>
                <c:pt idx="30">
                  <c:v>2.6701982228298013</c:v>
                </c:pt>
                <c:pt idx="31">
                  <c:v>2.5483011325782812</c:v>
                </c:pt>
                <c:pt idx="32">
                  <c:v>2.5126705653021442</c:v>
                </c:pt>
                <c:pt idx="33">
                  <c:v>2.3227529855436835</c:v>
                </c:pt>
                <c:pt idx="34">
                  <c:v>1.787391841779975</c:v>
                </c:pt>
                <c:pt idx="35">
                  <c:v>1.7484793187347931</c:v>
                </c:pt>
                <c:pt idx="36">
                  <c:v>1.7230450236966826</c:v>
                </c:pt>
                <c:pt idx="37">
                  <c:v>1.5615693012600229</c:v>
                </c:pt>
                <c:pt idx="38">
                  <c:v>1.5586245772266065</c:v>
                </c:pt>
                <c:pt idx="39">
                  <c:v>1.8853135313531353</c:v>
                </c:pt>
                <c:pt idx="40">
                  <c:v>2.2493261455525606</c:v>
                </c:pt>
                <c:pt idx="41">
                  <c:v>2.2848200312989047</c:v>
                </c:pt>
                <c:pt idx="42">
                  <c:v>2.589601211509339</c:v>
                </c:pt>
                <c:pt idx="43">
                  <c:v>3.1299852289512557</c:v>
                </c:pt>
                <c:pt idx="44">
                  <c:v>3.956111518361749</c:v>
                </c:pt>
                <c:pt idx="45">
                  <c:v>4.0918078695162681</c:v>
                </c:pt>
                <c:pt idx="46">
                  <c:v>5.0794351888914955</c:v>
                </c:pt>
                <c:pt idx="47">
                  <c:v>6.3965038644363004</c:v>
                </c:pt>
                <c:pt idx="48">
                  <c:v>6.9293161343701994</c:v>
                </c:pt>
                <c:pt idx="49">
                  <c:v>7.1965781654780487</c:v>
                </c:pt>
                <c:pt idx="50">
                  <c:v>5.1188868391566089</c:v>
                </c:pt>
                <c:pt idx="51">
                  <c:v>5.076147503513198</c:v>
                </c:pt>
                <c:pt idx="52">
                  <c:v>4.4590996841365911</c:v>
                </c:pt>
                <c:pt idx="53">
                  <c:v>4.7465967680114742</c:v>
                </c:pt>
                <c:pt idx="54">
                  <c:v>5.2319364016061014</c:v>
                </c:pt>
                <c:pt idx="55">
                  <c:v>5.0704799281551791</c:v>
                </c:pt>
                <c:pt idx="56">
                  <c:v>5.8887213393651159</c:v>
                </c:pt>
                <c:pt idx="57">
                  <c:v>7.2319639756530361</c:v>
                </c:pt>
                <c:pt idx="58">
                  <c:v>6.5119691174690004</c:v>
                </c:pt>
                <c:pt idx="59">
                  <c:v>6.1053251586302908</c:v>
                </c:pt>
                <c:pt idx="60">
                  <c:v>6.6818468913469475</c:v>
                </c:pt>
                <c:pt idx="61">
                  <c:v>8.2917037937299067</c:v>
                </c:pt>
                <c:pt idx="62">
                  <c:v>17.810190250885515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B4-5B4F-969C-579CE4342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38360728"/>
        <c:axId val="2138354232"/>
        <c:axId val="0"/>
      </c:bar3DChart>
      <c:catAx>
        <c:axId val="21383607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 lIns="2">
            <a:spAutoFit/>
          </a:bodyPr>
          <a:lstStyle/>
          <a:p>
            <a:pPr>
              <a:defRPr sz="900"/>
            </a:pPr>
            <a:endParaRPr lang="en-US"/>
          </a:p>
        </c:txPr>
        <c:crossAx val="2138354232"/>
        <c:crosses val="autoZero"/>
        <c:auto val="1"/>
        <c:lblAlgn val="ctr"/>
        <c:lblOffset val="100"/>
        <c:noMultiLvlLbl val="0"/>
      </c:catAx>
      <c:valAx>
        <c:axId val="21383542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="0" i="1"/>
                </a:pPr>
                <a:r>
                  <a:rPr lang="en-US" sz="1200" b="0" i="1"/>
                  <a:t>Gold price/ CPI Index (base 1982)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2138360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7"/>
    </mc:Choice>
    <mc:Fallback>
      <c:style val="17"/>
    </mc:Fallback>
  </mc:AlternateContent>
  <c:chart>
    <c:title>
      <c:tx>
        <c:rich>
          <a:bodyPr/>
          <a:lstStyle/>
          <a:p>
            <a:pPr>
              <a:defRPr b="0" i="1"/>
            </a:pPr>
            <a:r>
              <a:rPr lang="en-US" b="0" i="1"/>
              <a:t>Gold/Silver Ratio from 1963 to</a:t>
            </a:r>
            <a:r>
              <a:rPr lang="en-US" b="0" i="1" baseline="0"/>
              <a:t> 2025</a:t>
            </a:r>
            <a:endParaRPr lang="en-US" b="0" i="1"/>
          </a:p>
        </c:rich>
      </c:tx>
      <c:overlay val="0"/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 w="3175">
          <a:solidFill>
            <a:srgbClr val="808080"/>
          </a:solidFill>
          <a:prstDash val="solid"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10"/>
          <c:order val="0"/>
          <c:tx>
            <c:strRef>
              <c:f>'Raw data'!$N$1</c:f>
              <c:strCache>
                <c:ptCount val="1"/>
                <c:pt idx="0">
                  <c:v>Gold/Silver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numRef>
              <c:f>'Raw data'!$A$2:$A$64</c:f>
              <c:numCache>
                <c:formatCode>General</c:formatCode>
                <c:ptCount val="63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  <c:pt idx="62">
                  <c:v>2025</c:v>
                </c:pt>
              </c:numCache>
            </c:numRef>
          </c:cat>
          <c:val>
            <c:numRef>
              <c:f>'Raw data'!$N$2:$N$64</c:f>
              <c:numCache>
                <c:formatCode>0.00</c:formatCode>
                <c:ptCount val="63"/>
                <c:pt idx="0">
                  <c:v>27.138437741686005</c:v>
                </c:pt>
                <c:pt idx="1">
                  <c:v>27.1461716937355</c:v>
                </c:pt>
                <c:pt idx="2">
                  <c:v>27.161639597834494</c:v>
                </c:pt>
                <c:pt idx="3">
                  <c:v>27.169373549883993</c:v>
                </c:pt>
                <c:pt idx="4">
                  <c:v>16.916747337850921</c:v>
                </c:pt>
                <c:pt idx="5">
                  <c:v>21.109399075500772</c:v>
                </c:pt>
                <c:pt idx="6">
                  <c:v>19.659408151870466</c:v>
                </c:pt>
                <c:pt idx="7">
                  <c:v>22.887323943661972</c:v>
                </c:pt>
                <c:pt idx="8">
                  <c:v>31.728665207877462</c:v>
                </c:pt>
                <c:pt idx="9">
                  <c:v>31.856228458887248</c:v>
                </c:pt>
                <c:pt idx="10">
                  <c:v>34.474815724815727</c:v>
                </c:pt>
                <c:pt idx="11">
                  <c:v>41.918175720992622</c:v>
                </c:pt>
                <c:pt idx="12">
                  <c:v>33.560660445082554</c:v>
                </c:pt>
                <c:pt idx="13">
                  <c:v>30.8955223880597</c:v>
                </c:pt>
                <c:pt idx="14">
                  <c:v>34.819175777964674</c:v>
                </c:pt>
                <c:pt idx="15">
                  <c:v>37.286165088855675</c:v>
                </c:pt>
                <c:pt idx="16">
                  <c:v>16.273291925465838</c:v>
                </c:pt>
                <c:pt idx="17">
                  <c:v>38.032258064516128</c:v>
                </c:pt>
                <c:pt idx="18">
                  <c:v>49.079754601226995</c:v>
                </c:pt>
                <c:pt idx="19">
                  <c:v>41.214351425942965</c:v>
                </c:pt>
                <c:pt idx="20">
                  <c:v>42.817059483726148</c:v>
                </c:pt>
                <c:pt idx="21">
                  <c:v>49.141221374045799</c:v>
                </c:pt>
                <c:pt idx="22">
                  <c:v>56.379310344827587</c:v>
                </c:pt>
                <c:pt idx="23">
                  <c:v>74.034090909090907</c:v>
                </c:pt>
                <c:pt idx="24">
                  <c:v>72.611940298507463</c:v>
                </c:pt>
                <c:pt idx="25">
                  <c:v>67.793388429752071</c:v>
                </c:pt>
                <c:pt idx="26">
                  <c:v>76.871465542030094</c:v>
                </c:pt>
                <c:pt idx="27">
                  <c:v>93.317422434367529</c:v>
                </c:pt>
                <c:pt idx="28">
                  <c:v>91.554404145077712</c:v>
                </c:pt>
                <c:pt idx="29">
                  <c:v>90.720806649407265</c:v>
                </c:pt>
                <c:pt idx="30">
                  <c:v>76.298828125</c:v>
                </c:pt>
                <c:pt idx="31">
                  <c:v>77.902240325865577</c:v>
                </c:pt>
                <c:pt idx="32">
                  <c:v>75.087378640776691</c:v>
                </c:pt>
                <c:pt idx="33">
                  <c:v>76.670124481327804</c:v>
                </c:pt>
                <c:pt idx="34">
                  <c:v>48.119800332778702</c:v>
                </c:pt>
                <c:pt idx="35">
                  <c:v>57.090367428003965</c:v>
                </c:pt>
                <c:pt idx="36">
                  <c:v>54.061338289962833</c:v>
                </c:pt>
                <c:pt idx="37">
                  <c:v>59.271739130434781</c:v>
                </c:pt>
                <c:pt idx="38">
                  <c:v>59.848484848484844</c:v>
                </c:pt>
                <c:pt idx="39">
                  <c:v>71.705020920502093</c:v>
                </c:pt>
                <c:pt idx="40">
                  <c:v>70.244107744107737</c:v>
                </c:pt>
                <c:pt idx="41">
                  <c:v>64.199340417735442</c:v>
                </c:pt>
                <c:pt idx="42">
                  <c:v>58.196256381168467</c:v>
                </c:pt>
                <c:pt idx="43">
                  <c:v>49.25997675319644</c:v>
                </c:pt>
                <c:pt idx="44">
                  <c:v>56.539371409259886</c:v>
                </c:pt>
                <c:pt idx="45">
                  <c:v>75.877192982456137</c:v>
                </c:pt>
                <c:pt idx="46">
                  <c:v>65.422222222222217</c:v>
                </c:pt>
                <c:pt idx="47">
                  <c:v>45.627345671023683</c:v>
                </c:pt>
                <c:pt idx="48">
                  <c:v>56.565475121250223</c:v>
                </c:pt>
                <c:pt idx="49">
                  <c:v>54.83605206788598</c:v>
                </c:pt>
                <c:pt idx="50">
                  <c:v>61.615384615384613</c:v>
                </c:pt>
                <c:pt idx="51">
                  <c:v>75.093926111458984</c:v>
                </c:pt>
                <c:pt idx="52">
                  <c:v>76.826086956521735</c:v>
                </c:pt>
                <c:pt idx="53">
                  <c:v>72.026266416510325</c:v>
                </c:pt>
                <c:pt idx="54">
                  <c:v>75.68593111500293</c:v>
                </c:pt>
                <c:pt idx="55">
                  <c:v>82.580541237113408</c:v>
                </c:pt>
                <c:pt idx="56">
                  <c:v>85.083798882681577</c:v>
                </c:pt>
                <c:pt idx="57">
                  <c:v>71.540203850509627</c:v>
                </c:pt>
                <c:pt idx="58">
                  <c:v>78.312633832976431</c:v>
                </c:pt>
                <c:pt idx="59">
                  <c:v>76.140233722871443</c:v>
                </c:pt>
                <c:pt idx="60">
                  <c:v>70.000678656260604</c:v>
                </c:pt>
                <c:pt idx="61">
                  <c:v>89.695844686648499</c:v>
                </c:pt>
                <c:pt idx="62">
                  <c:v>84.734362139917693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04-F24E-855B-9713A08F0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38292280"/>
        <c:axId val="2138287080"/>
        <c:axId val="0"/>
      </c:bar3DChart>
      <c:catAx>
        <c:axId val="2138292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2138287080"/>
        <c:crosses val="autoZero"/>
        <c:auto val="1"/>
        <c:lblAlgn val="ctr"/>
        <c:lblOffset val="100"/>
        <c:noMultiLvlLbl val="0"/>
      </c:catAx>
      <c:valAx>
        <c:axId val="21382870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="0" i="1"/>
                </a:pPr>
                <a:r>
                  <a:rPr lang="en-US" sz="1200" b="0" i="1"/>
                  <a:t>Gold price/ Silver price (per oz)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2138292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'Raw data'!$I$1</c:f>
              <c:strCache>
                <c:ptCount val="1"/>
                <c:pt idx="0">
                  <c:v>Gold: % change</c:v>
                </c:pt>
              </c:strCache>
            </c:strRef>
          </c:tx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data'!$I$2:$I$63</c:f>
              <c:numCache>
                <c:formatCode>0.00%</c:formatCode>
                <c:ptCount val="62"/>
                <c:pt idx="1">
                  <c:v>2.8498147620403813E-4</c:v>
                </c:pt>
                <c:pt idx="2">
                  <c:v>5.6980056980049376E-4</c:v>
                </c:pt>
                <c:pt idx="3">
                  <c:v>2.8473804100248579E-4</c:v>
                </c:pt>
                <c:pt idx="4">
                  <c:v>-5.1238257899230977E-3</c:v>
                </c:pt>
                <c:pt idx="5">
                  <c:v>0.17596566523605151</c:v>
                </c:pt>
                <c:pt idx="6">
                  <c:v>-0.14330900243309008</c:v>
                </c:pt>
                <c:pt idx="7">
                  <c:v>6.1488213575688677E-2</c:v>
                </c:pt>
                <c:pt idx="8">
                  <c:v>0.16387959866220725</c:v>
                </c:pt>
                <c:pt idx="9">
                  <c:v>0.48735632183908062</c:v>
                </c:pt>
                <c:pt idx="10">
                  <c:v>0.73493044822256559</c:v>
                </c:pt>
                <c:pt idx="11">
                  <c:v>0.67037861915367492</c:v>
                </c:pt>
                <c:pt idx="12">
                  <c:v>-0.252</c:v>
                </c:pt>
                <c:pt idx="13">
                  <c:v>-4.064171122994642E-2</c:v>
                </c:pt>
                <c:pt idx="14">
                  <c:v>0.23076923076923062</c:v>
                </c:pt>
                <c:pt idx="15">
                  <c:v>0.3556763285024156</c:v>
                </c:pt>
                <c:pt idx="16">
                  <c:v>1.3340757238307348</c:v>
                </c:pt>
                <c:pt idx="17">
                  <c:v>0.125</c:v>
                </c:pt>
                <c:pt idx="18">
                  <c:v>-0.32145886344359631</c:v>
                </c:pt>
                <c:pt idx="19">
                  <c:v>0.12000000000000011</c:v>
                </c:pt>
                <c:pt idx="20">
                  <c:v>-0.1484375</c:v>
                </c:pt>
                <c:pt idx="21">
                  <c:v>-0.19003931847968547</c:v>
                </c:pt>
                <c:pt idx="22">
                  <c:v>5.8252427184465994E-2</c:v>
                </c:pt>
                <c:pt idx="23">
                  <c:v>0.19541284403669712</c:v>
                </c:pt>
                <c:pt idx="24">
                  <c:v>0.24456382706574575</c:v>
                </c:pt>
                <c:pt idx="25">
                  <c:v>-0.1569373072970196</c:v>
                </c:pt>
                <c:pt idx="26">
                  <c:v>-2.2308911373887574E-2</c:v>
                </c:pt>
                <c:pt idx="27">
                  <c:v>-2.4937655860349128E-2</c:v>
                </c:pt>
                <c:pt idx="28">
                  <c:v>-9.6163682864450206E-2</c:v>
                </c:pt>
                <c:pt idx="29">
                  <c:v>-5.8007923033389974E-2</c:v>
                </c:pt>
                <c:pt idx="30">
                  <c:v>0.17347551817362583</c:v>
                </c:pt>
                <c:pt idx="31">
                  <c:v>-2.0862664789453422E-2</c:v>
                </c:pt>
                <c:pt idx="32">
                  <c:v>1.098039215686275E-2</c:v>
                </c:pt>
                <c:pt idx="33">
                  <c:v>-4.4349625032324758E-2</c:v>
                </c:pt>
                <c:pt idx="34">
                  <c:v>-0.2174265999188203</c:v>
                </c:pt>
                <c:pt idx="35">
                  <c:v>-6.0511756569847641E-3</c:v>
                </c:pt>
                <c:pt idx="36">
                  <c:v>1.182814402504806E-2</c:v>
                </c:pt>
                <c:pt idx="37">
                  <c:v>-6.2575210589651209E-2</c:v>
                </c:pt>
                <c:pt idx="38">
                  <c:v>1.4120667522464769E-2</c:v>
                </c:pt>
                <c:pt idx="39">
                  <c:v>0.23960216998191686</c:v>
                </c:pt>
                <c:pt idx="40">
                  <c:v>0.21735959153902251</c:v>
                </c:pt>
                <c:pt idx="41">
                  <c:v>4.9730377471539855E-2</c:v>
                </c:pt>
                <c:pt idx="42">
                  <c:v>0.17123287671232879</c:v>
                </c:pt>
                <c:pt idx="43">
                  <c:v>0.23918128654970761</c:v>
                </c:pt>
                <c:pt idx="44">
                  <c:v>0.31587226679251201</c:v>
                </c:pt>
                <c:pt idx="45">
                  <c:v>3.4070531978481755E-2</c:v>
                </c:pt>
                <c:pt idx="46">
                  <c:v>0.27630057803468211</c:v>
                </c:pt>
                <c:pt idx="47">
                  <c:v>0.27740036231884058</c:v>
                </c:pt>
                <c:pt idx="48">
                  <c:v>0.11646871122141467</c:v>
                </c:pt>
                <c:pt idx="49">
                  <c:v>5.6843442362654706E-2</c:v>
                </c:pt>
                <c:pt idx="50">
                  <c:v>-0.27794471153846156</c:v>
                </c:pt>
                <c:pt idx="51">
                  <c:v>-1.8726591760299671E-3</c:v>
                </c:pt>
                <c:pt idx="52">
                  <c:v>-0.11594746716697935</c:v>
                </c:pt>
                <c:pt idx="53">
                  <c:v>8.6304470854555726E-2</c:v>
                </c:pt>
                <c:pt idx="54">
                  <c:v>0.12572718589910559</c:v>
                </c:pt>
                <c:pt idx="55">
                  <c:v>-1.1453914384882302E-2</c:v>
                </c:pt>
                <c:pt idx="56">
                  <c:v>0.18831194163773257</c:v>
                </c:pt>
                <c:pt idx="57">
                  <c:v>0.24432042022324363</c:v>
                </c:pt>
                <c:pt idx="58">
                  <c:v>-3.5090496543717986E-2</c:v>
                </c:pt>
                <c:pt idx="59">
                  <c:v>-2.3405884283057565E-3</c:v>
                </c:pt>
                <c:pt idx="60">
                  <c:v>0.13078845816523432</c:v>
                </c:pt>
                <c:pt idx="61">
                  <c:v>0.27657398251022802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DF-994E-817D-47E5E59988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3559752"/>
        <c:axId val="2143562808"/>
      </c:lineChart>
      <c:lineChart>
        <c:grouping val="standard"/>
        <c:varyColors val="0"/>
        <c:ser>
          <c:idx val="3"/>
          <c:order val="1"/>
          <c:tx>
            <c:strRef>
              <c:f>'Raw data'!$L$1</c:f>
              <c:strCache>
                <c:ptCount val="1"/>
                <c:pt idx="0">
                  <c:v>Real interest rate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data'!$L$2:$L$63</c:f>
              <c:numCache>
                <c:formatCode>0.00%</c:formatCode>
                <c:ptCount val="62"/>
                <c:pt idx="0">
                  <c:v>2.49418E-2</c:v>
                </c:pt>
                <c:pt idx="1">
                  <c:v>3.0118099999999998E-2</c:v>
                </c:pt>
                <c:pt idx="2">
                  <c:v>2.7300000000000001E-2</c:v>
                </c:pt>
                <c:pt idx="3">
                  <c:v>1.2804999999999997E-2</c:v>
                </c:pt>
                <c:pt idx="4">
                  <c:v>2.4193200000000005E-2</c:v>
                </c:pt>
                <c:pt idx="5">
                  <c:v>1.4541200000000004E-2</c:v>
                </c:pt>
                <c:pt idx="6">
                  <c:v>1.9811199999999994E-2</c:v>
                </c:pt>
                <c:pt idx="7">
                  <c:v>9.2971000000000026E-3</c:v>
                </c:pt>
                <c:pt idx="8">
                  <c:v>2.6236700000000002E-2</c:v>
                </c:pt>
                <c:pt idx="9">
                  <c:v>3.0036700000000006E-2</c:v>
                </c:pt>
                <c:pt idx="10">
                  <c:v>-2.041179999999998E-2</c:v>
                </c:pt>
                <c:pt idx="11">
                  <c:v>-4.69503E-2</c:v>
                </c:pt>
                <c:pt idx="12">
                  <c:v>6.3091000000000119E-3</c:v>
                </c:pt>
                <c:pt idx="13">
                  <c:v>1.7740299999999994E-2</c:v>
                </c:pt>
                <c:pt idx="14">
                  <c:v>1.1019199999999993E-2</c:v>
                </c:pt>
                <c:pt idx="15">
                  <c:v>1.6123999999999999E-3</c:v>
                </c:pt>
                <c:pt idx="16">
                  <c:v>-2.9247899999999993E-2</c:v>
                </c:pt>
                <c:pt idx="17">
                  <c:v>7.6289999999999691E-4</c:v>
                </c:pt>
                <c:pt idx="18">
                  <c:v>5.0679600000000019E-2</c:v>
                </c:pt>
                <c:pt idx="19">
                  <c:v>6.6442799999999996E-2</c:v>
                </c:pt>
                <c:pt idx="20">
                  <c:v>8.0128999999999992E-2</c:v>
                </c:pt>
                <c:pt idx="21">
                  <c:v>7.4666099999999999E-2</c:v>
                </c:pt>
                <c:pt idx="22">
                  <c:v>5.1985299999999998E-2</c:v>
                </c:pt>
                <c:pt idx="23">
                  <c:v>6.0327899999999997E-2</c:v>
                </c:pt>
                <c:pt idx="24">
                  <c:v>4.5278699999999998E-2</c:v>
                </c:pt>
                <c:pt idx="25">
                  <c:v>4.7282399999999995E-2</c:v>
                </c:pt>
                <c:pt idx="26">
                  <c:v>3.2903999999999996E-2</c:v>
                </c:pt>
                <c:pt idx="27">
                  <c:v>1.81505E-2</c:v>
                </c:pt>
                <c:pt idx="28">
                  <c:v>3.7193700000000003E-2</c:v>
                </c:pt>
                <c:pt idx="29">
                  <c:v>3.7132899999999996E-2</c:v>
                </c:pt>
                <c:pt idx="30">
                  <c:v>2.9790399999999998E-2</c:v>
                </c:pt>
                <c:pt idx="31">
                  <c:v>5.2226000000000009E-2</c:v>
                </c:pt>
                <c:pt idx="32">
                  <c:v>3.0383500000000001E-2</c:v>
                </c:pt>
                <c:pt idx="33">
                  <c:v>3.03118E-2</c:v>
                </c:pt>
                <c:pt idx="34">
                  <c:v>4.04295E-2</c:v>
                </c:pt>
                <c:pt idx="35">
                  <c:v>3.0430800000000001E-2</c:v>
                </c:pt>
                <c:pt idx="36">
                  <c:v>3.7636000000000003E-2</c:v>
                </c:pt>
                <c:pt idx="37">
                  <c:v>1.6739799999999999E-2</c:v>
                </c:pt>
                <c:pt idx="38">
                  <c:v>3.4463300000000002E-2</c:v>
                </c:pt>
                <c:pt idx="39">
                  <c:v>1.3297300000000001E-2</c:v>
                </c:pt>
                <c:pt idx="40">
                  <c:v>2.2148000000000001E-2</c:v>
                </c:pt>
                <c:pt idx="41">
                  <c:v>8.7768000000000013E-3</c:v>
                </c:pt>
                <c:pt idx="42">
                  <c:v>1.0514500000000003E-2</c:v>
                </c:pt>
                <c:pt idx="43">
                  <c:v>2.17602E-2</c:v>
                </c:pt>
                <c:pt idx="44">
                  <c:v>-8.8810000000000278E-4</c:v>
                </c:pt>
                <c:pt idx="45">
                  <c:v>2.2322300000000003E-2</c:v>
                </c:pt>
                <c:pt idx="46">
                  <c:v>1.0258799999999998E-2</c:v>
                </c:pt>
                <c:pt idx="47">
                  <c:v>1.85221E-2</c:v>
                </c:pt>
                <c:pt idx="48">
                  <c:v>-1.1820699999999996E-2</c:v>
                </c:pt>
                <c:pt idx="49">
                  <c:v>5.000000000001531E-6</c:v>
                </c:pt>
                <c:pt idx="50">
                  <c:v>1.52716E-2</c:v>
                </c:pt>
                <c:pt idx="51">
                  <c:v>1.51688E-2</c:v>
                </c:pt>
                <c:pt idx="52">
                  <c:v>1.6312800000000002E-2</c:v>
                </c:pt>
                <c:pt idx="53">
                  <c:v>3.991999999999999E-3</c:v>
                </c:pt>
                <c:pt idx="54">
                  <c:v>2.8006999999999997E-3</c:v>
                </c:pt>
                <c:pt idx="55">
                  <c:v>6.7761999999999996E-3</c:v>
                </c:pt>
                <c:pt idx="56">
                  <c:v>-3.9953000000000002E-3</c:v>
                </c:pt>
                <c:pt idx="57">
                  <c:v>-3.7495000000000011E-3</c:v>
                </c:pt>
                <c:pt idx="58">
                  <c:v>-5.6665800000000002E-2</c:v>
                </c:pt>
                <c:pt idx="59">
                  <c:v>-2.5315000000000004E-2</c:v>
                </c:pt>
                <c:pt idx="60">
                  <c:v>5.5684000000000011E-3</c:v>
                </c:pt>
                <c:pt idx="61">
                  <c:v>1.7100000000000001E-2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4DF-994E-817D-47E5E5998827}"/>
            </c:ext>
          </c:extLst>
        </c:ser>
        <c:ser>
          <c:idx val="4"/>
          <c:order val="2"/>
          <c:tx>
            <c:strRef>
              <c:f>'Raw data'!$M$1</c:f>
              <c:strCache>
                <c:ptCount val="1"/>
                <c:pt idx="0">
                  <c:v>TIPs rate</c:v>
                </c:pt>
              </c:strCache>
            </c:strRef>
          </c:tx>
          <c:spPr>
            <a:ln>
              <a:solidFill>
                <a:srgbClr val="002060"/>
              </a:solidFill>
            </a:ln>
          </c:spPr>
          <c:marker>
            <c:symbol val="none"/>
          </c:marker>
          <c:cat>
            <c:numRef>
              <c:f>'Raw data'!$A$2:$A$63</c:f>
              <c:numCache>
                <c:formatCode>General</c:formatCode>
                <c:ptCount val="62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  <c:pt idx="61">
                  <c:v>2024</c:v>
                </c:pt>
              </c:numCache>
            </c:numRef>
          </c:cat>
          <c:val>
            <c:numRef>
              <c:f>'Raw data'!$M$2:$M$63</c:f>
              <c:numCache>
                <c:formatCode>0.00%</c:formatCode>
                <c:ptCount val="62"/>
                <c:pt idx="40">
                  <c:v>0.02</c:v>
                </c:pt>
                <c:pt idx="41">
                  <c:v>1.6799999999999999E-2</c:v>
                </c:pt>
                <c:pt idx="42">
                  <c:v>2.06E-2</c:v>
                </c:pt>
                <c:pt idx="43">
                  <c:v>2.41E-2</c:v>
                </c:pt>
                <c:pt idx="44">
                  <c:v>1.7299999999999999E-2</c:v>
                </c:pt>
                <c:pt idx="45">
                  <c:v>2.1400000000000002E-2</c:v>
                </c:pt>
                <c:pt idx="46">
                  <c:v>1.4800000000000001E-2</c:v>
                </c:pt>
                <c:pt idx="47">
                  <c:v>0.01</c:v>
                </c:pt>
                <c:pt idx="48">
                  <c:v>-7.000000000000001E-4</c:v>
                </c:pt>
                <c:pt idx="49">
                  <c:v>-6.7000000000000002E-3</c:v>
                </c:pt>
                <c:pt idx="50">
                  <c:v>8.0000000000000002E-3</c:v>
                </c:pt>
                <c:pt idx="51">
                  <c:v>4.8999999999999998E-3</c:v>
                </c:pt>
                <c:pt idx="52">
                  <c:v>7.3000000000000001E-3</c:v>
                </c:pt>
                <c:pt idx="53">
                  <c:v>5.0000000000000001E-3</c:v>
                </c:pt>
                <c:pt idx="54">
                  <c:v>4.4000000000000003E-3</c:v>
                </c:pt>
                <c:pt idx="55">
                  <c:v>9.7999999999999997E-3</c:v>
                </c:pt>
                <c:pt idx="56">
                  <c:v>1.5E-3</c:v>
                </c:pt>
                <c:pt idx="57">
                  <c:v>-1.06E-2</c:v>
                </c:pt>
                <c:pt idx="58">
                  <c:v>-1.04E-2</c:v>
                </c:pt>
                <c:pt idx="59">
                  <c:v>1.5800000000000002E-2</c:v>
                </c:pt>
                <c:pt idx="60">
                  <c:v>1.72E-2</c:v>
                </c:pt>
                <c:pt idx="61">
                  <c:v>2.24E-2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4DF-994E-817D-47E5E59988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139031128"/>
        <c:axId val="2140170728"/>
      </c:lineChart>
      <c:catAx>
        <c:axId val="21435597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43562808"/>
        <c:crosses val="autoZero"/>
        <c:auto val="1"/>
        <c:lblAlgn val="ctr"/>
        <c:lblOffset val="100"/>
        <c:noMultiLvlLbl val="0"/>
      </c:catAx>
      <c:valAx>
        <c:axId val="21435628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Godl Prices: Annual change in %</a:t>
                </a:r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2143559752"/>
        <c:crosses val="autoZero"/>
        <c:crossBetween val="between"/>
      </c:valAx>
      <c:valAx>
        <c:axId val="214017072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Real interest rate and TIPs rate</a:t>
                </a:r>
              </a:p>
            </c:rich>
          </c:tx>
          <c:overlay val="0"/>
        </c:title>
        <c:numFmt formatCode="0.00%" sourceLinked="1"/>
        <c:majorTickMark val="out"/>
        <c:minorTickMark val="none"/>
        <c:tickLblPos val="nextTo"/>
        <c:crossAx val="-2139031128"/>
        <c:crosses val="max"/>
        <c:crossBetween val="between"/>
      </c:valAx>
      <c:catAx>
        <c:axId val="-21390311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1401707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txPr>
    <a:bodyPr/>
    <a:lstStyle/>
    <a:p>
      <a:pPr>
        <a:defRPr b="0" i="1"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'Raw data'!$B$1</c:f>
              <c:strCache>
                <c:ptCount val="1"/>
                <c:pt idx="0">
                  <c:v>Gold Price (end of year)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'Raw data'!$A$2:$A$62</c:f>
              <c:numCache>
                <c:formatCode>General</c:formatCode>
                <c:ptCount val="61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</c:numCache>
            </c:numRef>
          </c:cat>
          <c:val>
            <c:numRef>
              <c:f>'Raw data'!$B$2:$B$62</c:f>
              <c:numCache>
                <c:formatCode>"$"#,##0.00</c:formatCode>
                <c:ptCount val="61"/>
                <c:pt idx="0">
                  <c:v>35.090000000000003</c:v>
                </c:pt>
                <c:pt idx="1">
                  <c:v>35.1</c:v>
                </c:pt>
                <c:pt idx="2">
                  <c:v>35.119999999999997</c:v>
                </c:pt>
                <c:pt idx="3">
                  <c:v>35.130000000000003</c:v>
                </c:pt>
                <c:pt idx="4">
                  <c:v>34.950000000000003</c:v>
                </c:pt>
                <c:pt idx="5">
                  <c:v>41.1</c:v>
                </c:pt>
                <c:pt idx="6">
                  <c:v>35.21</c:v>
                </c:pt>
                <c:pt idx="7">
                  <c:v>37.375</c:v>
                </c:pt>
                <c:pt idx="8">
                  <c:v>43.5</c:v>
                </c:pt>
                <c:pt idx="9">
                  <c:v>64.7</c:v>
                </c:pt>
                <c:pt idx="10">
                  <c:v>112.25</c:v>
                </c:pt>
                <c:pt idx="11">
                  <c:v>187.5</c:v>
                </c:pt>
                <c:pt idx="12">
                  <c:v>140.25</c:v>
                </c:pt>
                <c:pt idx="13">
                  <c:v>134.55000000000001</c:v>
                </c:pt>
                <c:pt idx="14">
                  <c:v>165.6</c:v>
                </c:pt>
                <c:pt idx="15">
                  <c:v>224.5</c:v>
                </c:pt>
                <c:pt idx="16">
                  <c:v>524</c:v>
                </c:pt>
                <c:pt idx="17">
                  <c:v>589.5</c:v>
                </c:pt>
                <c:pt idx="18">
                  <c:v>400</c:v>
                </c:pt>
                <c:pt idx="19">
                  <c:v>448</c:v>
                </c:pt>
                <c:pt idx="20">
                  <c:v>381.5</c:v>
                </c:pt>
                <c:pt idx="21">
                  <c:v>309</c:v>
                </c:pt>
                <c:pt idx="22">
                  <c:v>327</c:v>
                </c:pt>
                <c:pt idx="23">
                  <c:v>390.9</c:v>
                </c:pt>
                <c:pt idx="24">
                  <c:v>486.5</c:v>
                </c:pt>
                <c:pt idx="25">
                  <c:v>410.15</c:v>
                </c:pt>
                <c:pt idx="26">
                  <c:v>401</c:v>
                </c:pt>
                <c:pt idx="27">
                  <c:v>391</c:v>
                </c:pt>
                <c:pt idx="28">
                  <c:v>353.4</c:v>
                </c:pt>
                <c:pt idx="29">
                  <c:v>332.9</c:v>
                </c:pt>
                <c:pt idx="30">
                  <c:v>390.65</c:v>
                </c:pt>
                <c:pt idx="31">
                  <c:v>382.5</c:v>
                </c:pt>
                <c:pt idx="32">
                  <c:v>386.7</c:v>
                </c:pt>
                <c:pt idx="33">
                  <c:v>369.55</c:v>
                </c:pt>
                <c:pt idx="34">
                  <c:v>289.2</c:v>
                </c:pt>
                <c:pt idx="35">
                  <c:v>287.45</c:v>
                </c:pt>
                <c:pt idx="36">
                  <c:v>290.85000000000002</c:v>
                </c:pt>
                <c:pt idx="37">
                  <c:v>272.64999999999998</c:v>
                </c:pt>
                <c:pt idx="38">
                  <c:v>276.5</c:v>
                </c:pt>
                <c:pt idx="39">
                  <c:v>342.75</c:v>
                </c:pt>
                <c:pt idx="40">
                  <c:v>417.25</c:v>
                </c:pt>
                <c:pt idx="41">
                  <c:v>438</c:v>
                </c:pt>
                <c:pt idx="42">
                  <c:v>513</c:v>
                </c:pt>
                <c:pt idx="43">
                  <c:v>635.70000000000005</c:v>
                </c:pt>
                <c:pt idx="44">
                  <c:v>836.5</c:v>
                </c:pt>
                <c:pt idx="45">
                  <c:v>865</c:v>
                </c:pt>
                <c:pt idx="46">
                  <c:v>1104</c:v>
                </c:pt>
                <c:pt idx="47">
                  <c:v>1410.25</c:v>
                </c:pt>
                <c:pt idx="48">
                  <c:v>1574.5</c:v>
                </c:pt>
                <c:pt idx="49">
                  <c:v>1664</c:v>
                </c:pt>
                <c:pt idx="50">
                  <c:v>1201.5</c:v>
                </c:pt>
                <c:pt idx="51">
                  <c:v>1199.25</c:v>
                </c:pt>
                <c:pt idx="52">
                  <c:v>1060.2</c:v>
                </c:pt>
                <c:pt idx="53">
                  <c:v>1151.7</c:v>
                </c:pt>
                <c:pt idx="54">
                  <c:v>1296.5</c:v>
                </c:pt>
                <c:pt idx="55">
                  <c:v>1281.6500000000001</c:v>
                </c:pt>
                <c:pt idx="56">
                  <c:v>1523</c:v>
                </c:pt>
                <c:pt idx="57">
                  <c:v>1895.1</c:v>
                </c:pt>
                <c:pt idx="58">
                  <c:v>1828.6</c:v>
                </c:pt>
                <c:pt idx="59">
                  <c:v>1824.32</c:v>
                </c:pt>
                <c:pt idx="60">
                  <c:v>2062.92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82-EA4F-87E6-296A97CC011B}"/>
            </c:ext>
          </c:extLst>
        </c:ser>
        <c:ser>
          <c:idx val="3"/>
          <c:order val="1"/>
          <c:tx>
            <c:strRef>
              <c:f>'Raw data'!$D$1</c:f>
              <c:strCache>
                <c:ptCount val="1"/>
                <c:pt idx="0">
                  <c:v>Silver Price (end of year)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'Raw data'!$A$2:$A$62</c:f>
              <c:numCache>
                <c:formatCode>General</c:formatCode>
                <c:ptCount val="61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</c:numCache>
            </c:numRef>
          </c:cat>
          <c:val>
            <c:numRef>
              <c:f>'Raw data'!$D$2:$D$62</c:f>
              <c:numCache>
                <c:formatCode>"$"#,##0.00</c:formatCode>
                <c:ptCount val="61"/>
                <c:pt idx="0">
                  <c:v>1.2929999999999999</c:v>
                </c:pt>
                <c:pt idx="1">
                  <c:v>1.2929999999999999</c:v>
                </c:pt>
                <c:pt idx="2">
                  <c:v>1.2929999999999999</c:v>
                </c:pt>
                <c:pt idx="3">
                  <c:v>1.2929999999999999</c:v>
                </c:pt>
                <c:pt idx="4">
                  <c:v>2.0659999999999998</c:v>
                </c:pt>
                <c:pt idx="5">
                  <c:v>1.9470000000000001</c:v>
                </c:pt>
                <c:pt idx="6">
                  <c:v>1.7909999999999999</c:v>
                </c:pt>
                <c:pt idx="7">
                  <c:v>1.633</c:v>
                </c:pt>
                <c:pt idx="8">
                  <c:v>1.371</c:v>
                </c:pt>
                <c:pt idx="9">
                  <c:v>2.0310000000000001</c:v>
                </c:pt>
                <c:pt idx="10">
                  <c:v>3.2559999999999998</c:v>
                </c:pt>
                <c:pt idx="11">
                  <c:v>4.4729999999999999</c:v>
                </c:pt>
                <c:pt idx="12">
                  <c:v>4.1790000000000003</c:v>
                </c:pt>
                <c:pt idx="13">
                  <c:v>4.3550000000000004</c:v>
                </c:pt>
                <c:pt idx="14">
                  <c:v>4.7560000000000002</c:v>
                </c:pt>
                <c:pt idx="15">
                  <c:v>6.0209999999999999</c:v>
                </c:pt>
                <c:pt idx="16">
                  <c:v>32.200000000000003</c:v>
                </c:pt>
                <c:pt idx="17">
                  <c:v>15.5</c:v>
                </c:pt>
                <c:pt idx="18">
                  <c:v>8.15</c:v>
                </c:pt>
                <c:pt idx="19">
                  <c:v>10.87</c:v>
                </c:pt>
                <c:pt idx="20">
                  <c:v>8.91</c:v>
                </c:pt>
                <c:pt idx="21">
                  <c:v>6.2880000000000003</c:v>
                </c:pt>
                <c:pt idx="22">
                  <c:v>5.8</c:v>
                </c:pt>
                <c:pt idx="23">
                  <c:v>5.28</c:v>
                </c:pt>
                <c:pt idx="24">
                  <c:v>6.7</c:v>
                </c:pt>
                <c:pt idx="25">
                  <c:v>6.05</c:v>
                </c:pt>
                <c:pt idx="26">
                  <c:v>5.2164999999999999</c:v>
                </c:pt>
                <c:pt idx="27">
                  <c:v>4.1900000000000004</c:v>
                </c:pt>
                <c:pt idx="28">
                  <c:v>3.86</c:v>
                </c:pt>
                <c:pt idx="29">
                  <c:v>3.6695000000000002</c:v>
                </c:pt>
                <c:pt idx="30">
                  <c:v>5.12</c:v>
                </c:pt>
                <c:pt idx="31">
                  <c:v>4.91</c:v>
                </c:pt>
                <c:pt idx="32">
                  <c:v>5.15</c:v>
                </c:pt>
                <c:pt idx="33">
                  <c:v>4.82</c:v>
                </c:pt>
                <c:pt idx="34">
                  <c:v>6.01</c:v>
                </c:pt>
                <c:pt idx="35">
                  <c:v>5.0350000000000001</c:v>
                </c:pt>
                <c:pt idx="36">
                  <c:v>5.38</c:v>
                </c:pt>
                <c:pt idx="37">
                  <c:v>4.5999999999999996</c:v>
                </c:pt>
                <c:pt idx="38">
                  <c:v>4.62</c:v>
                </c:pt>
                <c:pt idx="39">
                  <c:v>4.78</c:v>
                </c:pt>
                <c:pt idx="40">
                  <c:v>5.94</c:v>
                </c:pt>
                <c:pt idx="41">
                  <c:v>6.8224999999999998</c:v>
                </c:pt>
                <c:pt idx="42">
                  <c:v>8.8149999999999995</c:v>
                </c:pt>
                <c:pt idx="43">
                  <c:v>12.904999999999999</c:v>
                </c:pt>
                <c:pt idx="44">
                  <c:v>14.795</c:v>
                </c:pt>
                <c:pt idx="45">
                  <c:v>11.4</c:v>
                </c:pt>
                <c:pt idx="46">
                  <c:v>16.875</c:v>
                </c:pt>
                <c:pt idx="47">
                  <c:v>30.908000000000001</c:v>
                </c:pt>
                <c:pt idx="48">
                  <c:v>27.835000000000001</c:v>
                </c:pt>
                <c:pt idx="49">
                  <c:v>30.344999999999999</c:v>
                </c:pt>
                <c:pt idx="50">
                  <c:v>19.5</c:v>
                </c:pt>
                <c:pt idx="51">
                  <c:v>15.97</c:v>
                </c:pt>
                <c:pt idx="52">
                  <c:v>13.8</c:v>
                </c:pt>
                <c:pt idx="53">
                  <c:v>15.99</c:v>
                </c:pt>
                <c:pt idx="54">
                  <c:v>17.13</c:v>
                </c:pt>
                <c:pt idx="55">
                  <c:v>15.52</c:v>
                </c:pt>
                <c:pt idx="56">
                  <c:v>17.899999999999999</c:v>
                </c:pt>
                <c:pt idx="57">
                  <c:v>26.49</c:v>
                </c:pt>
                <c:pt idx="58">
                  <c:v>23.35</c:v>
                </c:pt>
                <c:pt idx="59">
                  <c:v>23.96</c:v>
                </c:pt>
                <c:pt idx="60">
                  <c:v>29.47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82-EA4F-87E6-296A97CC0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5202976"/>
        <c:axId val="715198848"/>
      </c:barChart>
      <c:lineChart>
        <c:grouping val="standard"/>
        <c:varyColors val="0"/>
        <c:ser>
          <c:idx val="13"/>
          <c:order val="2"/>
          <c:tx>
            <c:strRef>
              <c:f>'Raw data'!$N$1</c:f>
              <c:strCache>
                <c:ptCount val="1"/>
                <c:pt idx="0">
                  <c:v>Gold/Silver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'Raw data'!$A$2:$A$62</c:f>
              <c:numCache>
                <c:formatCode>General</c:formatCode>
                <c:ptCount val="61"/>
                <c:pt idx="0">
                  <c:v>1963</c:v>
                </c:pt>
                <c:pt idx="1">
                  <c:v>1964</c:v>
                </c:pt>
                <c:pt idx="2">
                  <c:v>1965</c:v>
                </c:pt>
                <c:pt idx="3">
                  <c:v>1966</c:v>
                </c:pt>
                <c:pt idx="4">
                  <c:v>1967</c:v>
                </c:pt>
                <c:pt idx="5">
                  <c:v>1968</c:v>
                </c:pt>
                <c:pt idx="6">
                  <c:v>1969</c:v>
                </c:pt>
                <c:pt idx="7">
                  <c:v>1970</c:v>
                </c:pt>
                <c:pt idx="8">
                  <c:v>1971</c:v>
                </c:pt>
                <c:pt idx="9">
                  <c:v>1972</c:v>
                </c:pt>
                <c:pt idx="10">
                  <c:v>1973</c:v>
                </c:pt>
                <c:pt idx="11">
                  <c:v>1974</c:v>
                </c:pt>
                <c:pt idx="12">
                  <c:v>1975</c:v>
                </c:pt>
                <c:pt idx="13">
                  <c:v>1976</c:v>
                </c:pt>
                <c:pt idx="14">
                  <c:v>1977</c:v>
                </c:pt>
                <c:pt idx="15">
                  <c:v>1978</c:v>
                </c:pt>
                <c:pt idx="16">
                  <c:v>1979</c:v>
                </c:pt>
                <c:pt idx="17">
                  <c:v>1980</c:v>
                </c:pt>
                <c:pt idx="18">
                  <c:v>1981</c:v>
                </c:pt>
                <c:pt idx="19">
                  <c:v>1982</c:v>
                </c:pt>
                <c:pt idx="20">
                  <c:v>1983</c:v>
                </c:pt>
                <c:pt idx="21">
                  <c:v>1984</c:v>
                </c:pt>
                <c:pt idx="22">
                  <c:v>1985</c:v>
                </c:pt>
                <c:pt idx="23">
                  <c:v>1986</c:v>
                </c:pt>
                <c:pt idx="24">
                  <c:v>1987</c:v>
                </c:pt>
                <c:pt idx="25">
                  <c:v>1988</c:v>
                </c:pt>
                <c:pt idx="26">
                  <c:v>1989</c:v>
                </c:pt>
                <c:pt idx="27">
                  <c:v>1990</c:v>
                </c:pt>
                <c:pt idx="28">
                  <c:v>1991</c:v>
                </c:pt>
                <c:pt idx="29">
                  <c:v>1992</c:v>
                </c:pt>
                <c:pt idx="30">
                  <c:v>1993</c:v>
                </c:pt>
                <c:pt idx="31">
                  <c:v>1994</c:v>
                </c:pt>
                <c:pt idx="32">
                  <c:v>1995</c:v>
                </c:pt>
                <c:pt idx="33">
                  <c:v>1996</c:v>
                </c:pt>
                <c:pt idx="34">
                  <c:v>1997</c:v>
                </c:pt>
                <c:pt idx="35">
                  <c:v>1998</c:v>
                </c:pt>
                <c:pt idx="36">
                  <c:v>1999</c:v>
                </c:pt>
                <c:pt idx="37">
                  <c:v>2000</c:v>
                </c:pt>
                <c:pt idx="38">
                  <c:v>2001</c:v>
                </c:pt>
                <c:pt idx="39">
                  <c:v>2002</c:v>
                </c:pt>
                <c:pt idx="40">
                  <c:v>2003</c:v>
                </c:pt>
                <c:pt idx="41">
                  <c:v>2004</c:v>
                </c:pt>
                <c:pt idx="42">
                  <c:v>2005</c:v>
                </c:pt>
                <c:pt idx="43">
                  <c:v>2006</c:v>
                </c:pt>
                <c:pt idx="44">
                  <c:v>2007</c:v>
                </c:pt>
                <c:pt idx="45">
                  <c:v>2008</c:v>
                </c:pt>
                <c:pt idx="46">
                  <c:v>2009</c:v>
                </c:pt>
                <c:pt idx="47">
                  <c:v>2010</c:v>
                </c:pt>
                <c:pt idx="48">
                  <c:v>2011</c:v>
                </c:pt>
                <c:pt idx="49">
                  <c:v>2012</c:v>
                </c:pt>
                <c:pt idx="50">
                  <c:v>2013</c:v>
                </c:pt>
                <c:pt idx="51">
                  <c:v>2014</c:v>
                </c:pt>
                <c:pt idx="52">
                  <c:v>2015</c:v>
                </c:pt>
                <c:pt idx="53">
                  <c:v>2016</c:v>
                </c:pt>
                <c:pt idx="54">
                  <c:v>2017</c:v>
                </c:pt>
                <c:pt idx="55">
                  <c:v>2018</c:v>
                </c:pt>
                <c:pt idx="56">
                  <c:v>2019</c:v>
                </c:pt>
                <c:pt idx="57">
                  <c:v>2020</c:v>
                </c:pt>
                <c:pt idx="58">
                  <c:v>2021</c:v>
                </c:pt>
                <c:pt idx="59">
                  <c:v>2022</c:v>
                </c:pt>
                <c:pt idx="60">
                  <c:v>2023</c:v>
                </c:pt>
              </c:numCache>
            </c:numRef>
          </c:cat>
          <c:val>
            <c:numRef>
              <c:f>'Raw data'!$N$2:$N$62</c:f>
              <c:numCache>
                <c:formatCode>0.00</c:formatCode>
                <c:ptCount val="61"/>
                <c:pt idx="0">
                  <c:v>27.138437741686005</c:v>
                </c:pt>
                <c:pt idx="1">
                  <c:v>27.1461716937355</c:v>
                </c:pt>
                <c:pt idx="2">
                  <c:v>27.161639597834494</c:v>
                </c:pt>
                <c:pt idx="3">
                  <c:v>27.169373549883993</c:v>
                </c:pt>
                <c:pt idx="4">
                  <c:v>16.916747337850921</c:v>
                </c:pt>
                <c:pt idx="5">
                  <c:v>21.109399075500772</c:v>
                </c:pt>
                <c:pt idx="6">
                  <c:v>19.659408151870466</c:v>
                </c:pt>
                <c:pt idx="7">
                  <c:v>22.887323943661972</c:v>
                </c:pt>
                <c:pt idx="8">
                  <c:v>31.728665207877462</c:v>
                </c:pt>
                <c:pt idx="9">
                  <c:v>31.856228458887248</c:v>
                </c:pt>
                <c:pt idx="10">
                  <c:v>34.474815724815727</c:v>
                </c:pt>
                <c:pt idx="11">
                  <c:v>41.918175720992622</c:v>
                </c:pt>
                <c:pt idx="12">
                  <c:v>33.560660445082554</c:v>
                </c:pt>
                <c:pt idx="13">
                  <c:v>30.8955223880597</c:v>
                </c:pt>
                <c:pt idx="14">
                  <c:v>34.819175777964674</c:v>
                </c:pt>
                <c:pt idx="15">
                  <c:v>37.286165088855675</c:v>
                </c:pt>
                <c:pt idx="16">
                  <c:v>16.273291925465838</c:v>
                </c:pt>
                <c:pt idx="17">
                  <c:v>38.032258064516128</c:v>
                </c:pt>
                <c:pt idx="18">
                  <c:v>49.079754601226995</c:v>
                </c:pt>
                <c:pt idx="19">
                  <c:v>41.214351425942965</c:v>
                </c:pt>
                <c:pt idx="20">
                  <c:v>42.817059483726148</c:v>
                </c:pt>
                <c:pt idx="21">
                  <c:v>49.141221374045799</c:v>
                </c:pt>
                <c:pt idx="22">
                  <c:v>56.379310344827587</c:v>
                </c:pt>
                <c:pt idx="23">
                  <c:v>74.034090909090907</c:v>
                </c:pt>
                <c:pt idx="24">
                  <c:v>72.611940298507463</c:v>
                </c:pt>
                <c:pt idx="25">
                  <c:v>67.793388429752071</c:v>
                </c:pt>
                <c:pt idx="26">
                  <c:v>76.871465542030094</c:v>
                </c:pt>
                <c:pt idx="27">
                  <c:v>93.317422434367529</c:v>
                </c:pt>
                <c:pt idx="28">
                  <c:v>91.554404145077712</c:v>
                </c:pt>
                <c:pt idx="29">
                  <c:v>90.720806649407265</c:v>
                </c:pt>
                <c:pt idx="30">
                  <c:v>76.298828125</c:v>
                </c:pt>
                <c:pt idx="31">
                  <c:v>77.902240325865577</c:v>
                </c:pt>
                <c:pt idx="32">
                  <c:v>75.087378640776691</c:v>
                </c:pt>
                <c:pt idx="33">
                  <c:v>76.670124481327804</c:v>
                </c:pt>
                <c:pt idx="34">
                  <c:v>48.119800332778702</c:v>
                </c:pt>
                <c:pt idx="35">
                  <c:v>57.090367428003965</c:v>
                </c:pt>
                <c:pt idx="36">
                  <c:v>54.061338289962833</c:v>
                </c:pt>
                <c:pt idx="37">
                  <c:v>59.271739130434781</c:v>
                </c:pt>
                <c:pt idx="38">
                  <c:v>59.848484848484844</c:v>
                </c:pt>
                <c:pt idx="39">
                  <c:v>71.705020920502093</c:v>
                </c:pt>
                <c:pt idx="40">
                  <c:v>70.244107744107737</c:v>
                </c:pt>
                <c:pt idx="41">
                  <c:v>64.199340417735442</c:v>
                </c:pt>
                <c:pt idx="42">
                  <c:v>58.196256381168467</c:v>
                </c:pt>
                <c:pt idx="43">
                  <c:v>49.25997675319644</c:v>
                </c:pt>
                <c:pt idx="44">
                  <c:v>56.539371409259886</c:v>
                </c:pt>
                <c:pt idx="45">
                  <c:v>75.877192982456137</c:v>
                </c:pt>
                <c:pt idx="46">
                  <c:v>65.422222222222217</c:v>
                </c:pt>
                <c:pt idx="47">
                  <c:v>45.627345671023683</c:v>
                </c:pt>
                <c:pt idx="48">
                  <c:v>56.565475121250223</c:v>
                </c:pt>
                <c:pt idx="49">
                  <c:v>54.83605206788598</c:v>
                </c:pt>
                <c:pt idx="50">
                  <c:v>61.615384615384613</c:v>
                </c:pt>
                <c:pt idx="51">
                  <c:v>75.093926111458984</c:v>
                </c:pt>
                <c:pt idx="52">
                  <c:v>76.826086956521735</c:v>
                </c:pt>
                <c:pt idx="53">
                  <c:v>72.026266416510325</c:v>
                </c:pt>
                <c:pt idx="54">
                  <c:v>75.68593111500293</c:v>
                </c:pt>
                <c:pt idx="55">
                  <c:v>82.580541237113408</c:v>
                </c:pt>
                <c:pt idx="56">
                  <c:v>85.083798882681577</c:v>
                </c:pt>
                <c:pt idx="57">
                  <c:v>71.540203850509627</c:v>
                </c:pt>
                <c:pt idx="58">
                  <c:v>78.312633832976431</c:v>
                </c:pt>
                <c:pt idx="59">
                  <c:v>76.140233722871443</c:v>
                </c:pt>
                <c:pt idx="60">
                  <c:v>70.000678656260604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9082-EA4F-87E6-296A97CC0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1187984"/>
        <c:axId val="149582016"/>
      </c:lineChart>
      <c:catAx>
        <c:axId val="715202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198848"/>
        <c:crosses val="autoZero"/>
        <c:auto val="1"/>
        <c:lblAlgn val="ctr"/>
        <c:lblOffset val="100"/>
        <c:noMultiLvlLbl val="0"/>
      </c:catAx>
      <c:valAx>
        <c:axId val="715198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5202976"/>
        <c:crosses val="autoZero"/>
        <c:crossBetween val="between"/>
      </c:valAx>
      <c:valAx>
        <c:axId val="149582016"/>
        <c:scaling>
          <c:orientation val="minMax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1187984"/>
        <c:crosses val="max"/>
        <c:crossBetween val="between"/>
      </c:valAx>
      <c:catAx>
        <c:axId val="4211879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958201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"Gold/CPI" vs. "ERP (end of year)"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2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  <c:pt idx="61">
                <c:v>4.3299999999999998E-2</c:v>
              </c:pt>
            </c:numLit>
          </c:xVal>
          <c:yVal>
            <c:numLit>
              <c:formatCode>General</c:formatCode>
              <c:ptCount val="62"/>
              <c:pt idx="0">
                <c:v>2.3841183476100598</c:v>
              </c:pt>
              <c:pt idx="1">
                <c:v>2.29762435615861</c:v>
              </c:pt>
              <c:pt idx="2">
                <c:v>2.3099806406516699</c:v>
              </c:pt>
              <c:pt idx="3">
                <c:v>2.7548068824019998</c:v>
              </c:pt>
              <c:pt idx="4">
                <c:v>2.1617052267349002</c:v>
              </c:pt>
              <c:pt idx="5">
                <c:v>1.91457953687361</c:v>
              </c:pt>
              <c:pt idx="6">
                <c:v>2.82894458936038</c:v>
              </c:pt>
              <c:pt idx="7">
                <c:v>2.4211872010892499</c:v>
              </c:pt>
              <c:pt idx="8">
                <c:v>2.0257860973111899</c:v>
              </c:pt>
              <c:pt idx="9">
                <c:v>1.5686035710678099</c:v>
              </c:pt>
              <c:pt idx="10">
                <c:v>3.52089652097199</c:v>
              </c:pt>
              <c:pt idx="11">
                <c:v>5.11485722057731</c:v>
              </c:pt>
              <c:pt idx="12">
                <c:v>3.3108396845899</c:v>
              </c:pt>
              <c:pt idx="13">
                <c:v>3.8298036332986101</c:v>
              </c:pt>
              <c:pt idx="14">
                <c:v>5.52261460884844</c:v>
              </c:pt>
              <c:pt idx="15">
                <c:v>5.2754889189871497</c:v>
              </c:pt>
              <c:pt idx="16">
                <c:v>6.1774976869808604</c:v>
              </c:pt>
              <c:pt idx="17">
                <c:v>4.4229052889657003</c:v>
              </c:pt>
              <c:pt idx="18">
                <c:v>5.2878452034802104</c:v>
              </c:pt>
              <c:pt idx="19">
                <c:v>4.2622735905558597</c:v>
              </c:pt>
              <c:pt idx="20">
                <c:v>3.53325280546506</c:v>
              </c:pt>
              <c:pt idx="21">
                <c:v>4.5217555649102197</c:v>
              </c:pt>
              <c:pt idx="22">
                <c:v>2.95250743429103</c:v>
              </c:pt>
              <c:pt idx="23">
                <c:v>2.6312440374713502</c:v>
              </c:pt>
              <c:pt idx="24">
                <c:v>3.1378517016869898</c:v>
              </c:pt>
              <c:pt idx="25">
                <c:v>2.8660134428395798</c:v>
              </c:pt>
              <c:pt idx="26">
                <c:v>2.5447500460199</c:v>
              </c:pt>
              <c:pt idx="27">
                <c:v>3.0142888567563499</c:v>
              </c:pt>
              <c:pt idx="28">
                <c:v>2.5076811925407099</c:v>
              </c:pt>
              <c:pt idx="29">
                <c:v>2.5941751839921601</c:v>
              </c:pt>
              <c:pt idx="30">
                <c:v>2.1246363732557101</c:v>
              </c:pt>
              <c:pt idx="31">
                <c:v>2.5941751839921601</c:v>
              </c:pt>
              <c:pt idx="32">
                <c:v>2.2729117871724802</c:v>
              </c:pt>
              <c:pt idx="33">
                <c:v>2.1617052267349002</c:v>
              </c:pt>
              <c:pt idx="34">
                <c:v>1.5809598555608699</c:v>
              </c:pt>
              <c:pt idx="35">
                <c:v>1.0002144843868399</c:v>
              </c:pt>
              <c:pt idx="36">
                <c:v>0.74073251003248597</c:v>
              </c:pt>
              <c:pt idx="37">
                <c:v>1.7539478384637699</c:v>
              </c:pt>
              <c:pt idx="38">
                <c:v>2.6806691754436098</c:v>
              </c:pt>
              <c:pt idx="39">
                <c:v>3.2737708311107099</c:v>
              </c:pt>
              <c:pt idx="40">
                <c:v>2.76716316689506</c:v>
              </c:pt>
              <c:pt idx="41">
                <c:v>2.7177380289227999</c:v>
              </c:pt>
              <c:pt idx="42">
                <c:v>3.24905826212458</c:v>
              </c:pt>
              <c:pt idx="43">
                <c:v>3.3479085380690901</c:v>
              </c:pt>
              <c:pt idx="44">
                <c:v>3.60739051242345</c:v>
              </c:pt>
              <c:pt idx="45">
                <c:v>6.1527851179947302</c:v>
              </c:pt>
              <c:pt idx="46">
                <c:v>3.59503422793038</c:v>
              </c:pt>
              <c:pt idx="47">
                <c:v>4.6329621253477997</c:v>
              </c:pt>
              <c:pt idx="48">
                <c:v>5.6338211692860201</c:v>
              </c:pt>
              <c:pt idx="49">
                <c:v>5.3496266259455396</c:v>
              </c:pt>
              <c:pt idx="50">
                <c:v>4.3364112975142497</c:v>
              </c:pt>
              <c:pt idx="51">
                <c:v>5.3496266259455396</c:v>
              </c:pt>
              <c:pt idx="52">
                <c:v>5.7697402987097304</c:v>
              </c:pt>
              <c:pt idx="53">
                <c:v>5.2384200655079596</c:v>
              </c:pt>
              <c:pt idx="54">
                <c:v>4.4846867114310198</c:v>
              </c:pt>
              <c:pt idx="55">
                <c:v>5.5720397468206997</c:v>
              </c:pt>
              <c:pt idx="56">
                <c:v>4.6329621253477997</c:v>
              </c:pt>
              <c:pt idx="57">
                <c:v>4.0398604696806997</c:v>
              </c:pt>
              <c:pt idx="58">
                <c:v>3.4467588140136098</c:v>
              </c:pt>
              <c:pt idx="59">
                <c:v>5.5473271778345703</c:v>
              </c:pt>
              <c:pt idx="60">
                <c:v>3.89158505576393</c:v>
              </c:pt>
              <c:pt idx="61">
                <c:v>3.5579653744511899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0FE-A941-88C9-398308D362BC}"/>
            </c:ext>
          </c:extLst>
        </c:ser>
        <c:ser>
          <c:idx val="1"/>
          <c:order val="1"/>
          <c:tx>
            <c:v>Gold/CPI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2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  <c:pt idx="61">
                <c:v>4.3299999999999998E-2</c:v>
              </c:pt>
            </c:numLit>
          </c:xVal>
          <c:yVal>
            <c:numLit>
              <c:formatCode>General</c:formatCode>
              <c:ptCount val="62"/>
              <c:pt idx="0">
                <c:v>1.13633419689119</c:v>
              </c:pt>
              <c:pt idx="1">
                <c:v>1.1232</c:v>
              </c:pt>
              <c:pt idx="2">
                <c:v>1.10266875981162</c:v>
              </c:pt>
              <c:pt idx="3">
                <c:v>1.06713244228433</c:v>
              </c:pt>
              <c:pt idx="4">
                <c:v>1.0279411764705899</c:v>
              </c:pt>
              <c:pt idx="5">
                <c:v>1.15449438202247</c:v>
              </c:pt>
              <c:pt idx="6">
                <c:v>0.93395225464191001</c:v>
              </c:pt>
              <c:pt idx="7">
                <c:v>0.93907035175879405</c:v>
              </c:pt>
              <c:pt idx="8">
                <c:v>1.05839416058394</c:v>
              </c:pt>
              <c:pt idx="9">
                <c:v>1.52235294117647</c:v>
              </c:pt>
              <c:pt idx="10">
                <c:v>2.4244060475162001</c:v>
              </c:pt>
              <c:pt idx="11">
                <c:v>3.6127167630057802</c:v>
              </c:pt>
              <c:pt idx="12">
                <c:v>2.5224820143884901</c:v>
              </c:pt>
              <c:pt idx="13">
                <c:v>2.3039383561643798</c:v>
              </c:pt>
              <c:pt idx="14">
                <c:v>2.6581059390048201</c:v>
              </c:pt>
              <c:pt idx="15">
                <c:v>3.30633284241532</c:v>
              </c:pt>
              <c:pt idx="16">
                <c:v>6.8140442132639798</c:v>
              </c:pt>
              <c:pt idx="17">
                <c:v>6.8229166666666696</c:v>
              </c:pt>
              <c:pt idx="18">
                <c:v>4.2507970244420799</c:v>
              </c:pt>
              <c:pt idx="19">
                <c:v>4.5854657113613104</c:v>
              </c:pt>
              <c:pt idx="20">
                <c:v>3.7623274161735698</c:v>
              </c:pt>
              <c:pt idx="21">
                <c:v>2.92890995260663</c:v>
              </c:pt>
              <c:pt idx="22">
                <c:v>2.9863013698630101</c:v>
              </c:pt>
              <c:pt idx="23">
                <c:v>3.52797833935018</c:v>
              </c:pt>
              <c:pt idx="24">
                <c:v>4.2084775086505202</c:v>
              </c:pt>
              <c:pt idx="25">
                <c:v>3.3980944490472198</c:v>
              </c:pt>
              <c:pt idx="26">
                <c:v>3.1749802058590699</c:v>
              </c:pt>
              <c:pt idx="27">
                <c:v>2.9135618479880798</c:v>
              </c:pt>
              <c:pt idx="28">
                <c:v>2.5571635311143299</c:v>
              </c:pt>
              <c:pt idx="29">
                <c:v>2.3394237526352799</c:v>
              </c:pt>
              <c:pt idx="30">
                <c:v>2.6701982228298</c:v>
              </c:pt>
              <c:pt idx="31">
                <c:v>2.5483011325782798</c:v>
              </c:pt>
              <c:pt idx="32">
                <c:v>2.5126705653021402</c:v>
              </c:pt>
              <c:pt idx="33">
                <c:v>2.3227529855436799</c:v>
              </c:pt>
              <c:pt idx="34">
                <c:v>1.7873918417799799</c:v>
              </c:pt>
              <c:pt idx="35">
                <c:v>1.74847931873479</c:v>
              </c:pt>
              <c:pt idx="36">
                <c:v>1.7230450236966799</c:v>
              </c:pt>
              <c:pt idx="37">
                <c:v>1.56156930126002</c:v>
              </c:pt>
              <c:pt idx="38">
                <c:v>1.5586245772266101</c:v>
              </c:pt>
              <c:pt idx="39">
                <c:v>1.8853135313531399</c:v>
              </c:pt>
              <c:pt idx="40">
                <c:v>2.2493261455525602</c:v>
              </c:pt>
              <c:pt idx="41">
                <c:v>2.2848200312989002</c:v>
              </c:pt>
              <c:pt idx="42">
                <c:v>2.5896012115093399</c:v>
              </c:pt>
              <c:pt idx="43">
                <c:v>3.1299852289512602</c:v>
              </c:pt>
              <c:pt idx="44">
                <c:v>3.9561115183617499</c:v>
              </c:pt>
              <c:pt idx="45">
                <c:v>4.0918078695162698</c:v>
              </c:pt>
              <c:pt idx="46">
                <c:v>5.0794351888914999</c:v>
              </c:pt>
              <c:pt idx="47">
                <c:v>6.3965038644363004</c:v>
              </c:pt>
              <c:pt idx="48">
                <c:v>6.9293161343702003</c:v>
              </c:pt>
              <c:pt idx="49">
                <c:v>7.1965781654780496</c:v>
              </c:pt>
              <c:pt idx="50">
                <c:v>5.1188868391566098</c:v>
              </c:pt>
              <c:pt idx="51">
                <c:v>5.0761475035131998</c:v>
              </c:pt>
              <c:pt idx="52">
                <c:v>4.4590996841365902</c:v>
              </c:pt>
              <c:pt idx="53">
                <c:v>4.7465967680114698</c:v>
              </c:pt>
              <c:pt idx="54">
                <c:v>5.2319364016060996</c:v>
              </c:pt>
              <c:pt idx="55">
                <c:v>5.07047992815518</c:v>
              </c:pt>
              <c:pt idx="56">
                <c:v>5.8887213393651203</c:v>
              </c:pt>
              <c:pt idx="57">
                <c:v>7.2319639756530396</c:v>
              </c:pt>
              <c:pt idx="58">
                <c:v>6.5119691174690004</c:v>
              </c:pt>
              <c:pt idx="59">
                <c:v>6.1053251586302899</c:v>
              </c:pt>
              <c:pt idx="60">
                <c:v>6.6818468913469502</c:v>
              </c:pt>
              <c:pt idx="61">
                <c:v>8.2917037937299103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0FE-A941-88C9-398308D362BC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2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4.3299999999999998E-2</c:v>
              </c:pt>
              <c:pt idx="37">
                <c:v>4.36E-2</c:v>
              </c:pt>
              <c:pt idx="38">
                <c:v>4.3700000000000003E-2</c:v>
              </c:pt>
              <c:pt idx="39">
                <c:v>4.5499999999999999E-2</c:v>
              </c:pt>
              <c:pt idx="40">
                <c:v>4.5999999999999999E-2</c:v>
              </c:pt>
              <c:pt idx="41">
                <c:v>4.7199999999999999E-2</c:v>
              </c:pt>
              <c:pt idx="42">
                <c:v>4.9000000000000002E-2</c:v>
              </c:pt>
              <c:pt idx="43">
                <c:v>4.9599999999999998E-2</c:v>
              </c:pt>
              <c:pt idx="44">
                <c:v>5.0299999999999997E-2</c:v>
              </c:pt>
              <c:pt idx="45">
                <c:v>5.0799999999999998E-2</c:v>
              </c:pt>
              <c:pt idx="46">
                <c:v>5.11E-2</c:v>
              </c:pt>
              <c:pt idx="47">
                <c:v>5.1999999999999998E-2</c:v>
              </c:pt>
              <c:pt idx="48">
                <c:v>5.1999999999999998E-2</c:v>
              </c:pt>
              <c:pt idx="49">
                <c:v>5.5899999999999998E-2</c:v>
              </c:pt>
              <c:pt idx="50">
                <c:v>5.6899999999999999E-2</c:v>
              </c:pt>
              <c:pt idx="51">
                <c:v>5.7200000000000001E-2</c:v>
              </c:pt>
              <c:pt idx="52">
                <c:v>5.7299999999999997E-2</c:v>
              </c:pt>
              <c:pt idx="53">
                <c:v>5.7799999999999997E-2</c:v>
              </c:pt>
              <c:pt idx="54">
                <c:v>5.7799999999999997E-2</c:v>
              </c:pt>
              <c:pt idx="55">
                <c:v>5.9200000000000003E-2</c:v>
              </c:pt>
              <c:pt idx="56">
                <c:v>5.9400000000000001E-2</c:v>
              </c:pt>
              <c:pt idx="57">
                <c:v>5.96E-2</c:v>
              </c:pt>
              <c:pt idx="58">
                <c:v>6.0100000000000001E-2</c:v>
              </c:pt>
              <c:pt idx="59">
                <c:v>6.1199999999999997E-2</c:v>
              </c:pt>
              <c:pt idx="60">
                <c:v>6.4299999999999996E-2</c:v>
              </c:pt>
              <c:pt idx="61">
                <c:v>6.4500000000000002E-2</c:v>
              </c:pt>
            </c:numLit>
          </c:xVal>
          <c:yVal>
            <c:numLit>
              <c:formatCode>General</c:formatCode>
              <c:ptCount val="62"/>
              <c:pt idx="0">
                <c:v>-8.8322734131430103E-2</c:v>
              </c:pt>
              <c:pt idx="1">
                <c:v>0.233575956315384</c:v>
              </c:pt>
              <c:pt idx="2">
                <c:v>0.93303043360331595</c:v>
              </c:pt>
              <c:pt idx="3">
                <c:v>0.94812311603247801</c:v>
              </c:pt>
              <c:pt idx="4">
                <c:v>1.1587730334208299</c:v>
              </c:pt>
              <c:pt idx="5">
                <c:v>1.3531498001803699</c:v>
              </c:pt>
              <c:pt idx="6">
                <c:v>1.4869059126048401</c:v>
              </c:pt>
              <c:pt idx="7">
                <c:v>1.6051611300214299</c:v>
              </c:pt>
              <c:pt idx="8">
                <c:v>1.64933699103363</c:v>
              </c:pt>
              <c:pt idx="9">
                <c:v>1.64933699103363</c:v>
              </c:pt>
              <c:pt idx="10">
                <c:v>1.78125520425509</c:v>
              </c:pt>
              <c:pt idx="11">
                <c:v>1.8104380128264399</c:v>
              </c:pt>
              <c:pt idx="12">
                <c:v>1.8250103605135399</c:v>
              </c:pt>
              <c:pt idx="13">
                <c:v>1.9121664441797801</c:v>
              </c:pt>
              <c:pt idx="14">
                <c:v>1.9555574677233301</c:v>
              </c:pt>
              <c:pt idx="15">
                <c:v>2.0562821673171401</c:v>
              </c:pt>
              <c:pt idx="16">
                <c:v>2.0992133548935099</c:v>
              </c:pt>
              <c:pt idx="17">
                <c:v>2.1562202923645799</c:v>
              </c:pt>
              <c:pt idx="18">
                <c:v>2.1562202923645799</c:v>
              </c:pt>
              <c:pt idx="19">
                <c:v>2.1987917974789299</c:v>
              </c:pt>
              <c:pt idx="20">
                <c:v>2.25529725585131</c:v>
              </c:pt>
              <c:pt idx="21">
                <c:v>2.2974758341461801</c:v>
              </c:pt>
              <c:pt idx="22">
                <c:v>2.3394754739382102</c:v>
              </c:pt>
              <c:pt idx="23">
                <c:v>2.3534344772878</c:v>
              </c:pt>
              <c:pt idx="24">
                <c:v>2.4229120977980401</c:v>
              </c:pt>
              <c:pt idx="25">
                <c:v>2.4643360560550098</c:v>
              </c:pt>
              <c:pt idx="26">
                <c:v>2.5601838054908201</c:v>
              </c:pt>
              <c:pt idx="27">
                <c:v>2.6279181544180101</c:v>
              </c:pt>
              <c:pt idx="28">
                <c:v>2.7614412425381798</c:v>
              </c:pt>
              <c:pt idx="29">
                <c:v>2.8792543605924101</c:v>
              </c:pt>
              <c:pt idx="30">
                <c:v>2.9051180918848001</c:v>
              </c:pt>
              <c:pt idx="31">
                <c:v>2.94369247924126</c:v>
              </c:pt>
              <c:pt idx="32">
                <c:v>2.9819985453535298</c:v>
              </c:pt>
              <c:pt idx="33">
                <c:v>3.0828173316826901</c:v>
              </c:pt>
              <c:pt idx="34">
                <c:v>3.15714792424746</c:v>
              </c:pt>
              <c:pt idx="35">
                <c:v>3.16942902065087</c:v>
              </c:pt>
              <c:pt idx="36">
                <c:v>3.1938993126933699</c:v>
              </c:pt>
              <c:pt idx="37">
                <c:v>3.2303755146849</c:v>
              </c:pt>
              <c:pt idx="38">
                <c:v>3.2424733099403</c:v>
              </c:pt>
              <c:pt idx="39">
                <c:v>3.4551373840893498</c:v>
              </c:pt>
              <c:pt idx="40">
                <c:v>3.5125590883919</c:v>
              </c:pt>
              <c:pt idx="41">
                <c:v>3.64765795036941</c:v>
              </c:pt>
              <c:pt idx="42">
                <c:v>3.8438351387031999</c:v>
              </c:pt>
              <c:pt idx="43">
                <c:v>3.9077078589871501</c:v>
              </c:pt>
              <c:pt idx="44">
                <c:v>3.9813771102439799</c:v>
              </c:pt>
              <c:pt idx="45">
                <c:v>4.0334790784681296</c:v>
              </c:pt>
              <c:pt idx="46">
                <c:v>4.0645457544327801</c:v>
              </c:pt>
              <c:pt idx="47">
                <c:v>4.1569335508286498</c:v>
              </c:pt>
              <c:pt idx="48">
                <c:v>4.1569335508286498</c:v>
              </c:pt>
              <c:pt idx="49">
                <c:v>4.5460052057387204</c:v>
              </c:pt>
              <c:pt idx="50">
                <c:v>4.6435011018806396</c:v>
              </c:pt>
              <c:pt idx="51">
                <c:v>4.6726087652639503</c:v>
              </c:pt>
              <c:pt idx="52">
                <c:v>4.6822977298459101</c:v>
              </c:pt>
              <c:pt idx="53">
                <c:v>4.7306445865899196</c:v>
              </c:pt>
              <c:pt idx="54">
                <c:v>4.7306445865899196</c:v>
              </c:pt>
              <c:pt idx="55">
                <c:v>4.8652187148564199</c:v>
              </c:pt>
              <c:pt idx="56">
                <c:v>4.8843560223506497</c:v>
              </c:pt>
              <c:pt idx="57">
                <c:v>4.9034730712130896</c:v>
              </c:pt>
              <c:pt idx="58">
                <c:v>4.9511803355415296</c:v>
              </c:pt>
              <c:pt idx="59">
                <c:v>5.0557376660511997</c:v>
              </c:pt>
              <c:pt idx="60">
                <c:v>5.34794604837737</c:v>
              </c:pt>
              <c:pt idx="61">
                <c:v>5.3666935637731497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D0FE-A941-88C9-398308D362BC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2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4.3299999999999998E-2</c:v>
              </c:pt>
              <c:pt idx="37">
                <c:v>4.36E-2</c:v>
              </c:pt>
              <c:pt idx="38">
                <c:v>4.3700000000000003E-2</c:v>
              </c:pt>
              <c:pt idx="39">
                <c:v>4.5499999999999999E-2</c:v>
              </c:pt>
              <c:pt idx="40">
                <c:v>4.5999999999999999E-2</c:v>
              </c:pt>
              <c:pt idx="41">
                <c:v>4.7199999999999999E-2</c:v>
              </c:pt>
              <c:pt idx="42">
                <c:v>4.9000000000000002E-2</c:v>
              </c:pt>
              <c:pt idx="43">
                <c:v>4.9599999999999998E-2</c:v>
              </c:pt>
              <c:pt idx="44">
                <c:v>5.0299999999999997E-2</c:v>
              </c:pt>
              <c:pt idx="45">
                <c:v>5.0799999999999998E-2</c:v>
              </c:pt>
              <c:pt idx="46">
                <c:v>5.11E-2</c:v>
              </c:pt>
              <c:pt idx="47">
                <c:v>5.1999999999999998E-2</c:v>
              </c:pt>
              <c:pt idx="48">
                <c:v>5.1999999999999998E-2</c:v>
              </c:pt>
              <c:pt idx="49">
                <c:v>5.5899999999999998E-2</c:v>
              </c:pt>
              <c:pt idx="50">
                <c:v>5.6899999999999999E-2</c:v>
              </c:pt>
              <c:pt idx="51">
                <c:v>5.7200000000000001E-2</c:v>
              </c:pt>
              <c:pt idx="52">
                <c:v>5.7299999999999997E-2</c:v>
              </c:pt>
              <c:pt idx="53">
                <c:v>5.7799999999999997E-2</c:v>
              </c:pt>
              <c:pt idx="54">
                <c:v>5.7799999999999997E-2</c:v>
              </c:pt>
              <c:pt idx="55">
                <c:v>5.9200000000000003E-2</c:v>
              </c:pt>
              <c:pt idx="56">
                <c:v>5.9400000000000001E-2</c:v>
              </c:pt>
              <c:pt idx="57">
                <c:v>5.96E-2</c:v>
              </c:pt>
              <c:pt idx="58">
                <c:v>6.0100000000000001E-2</c:v>
              </c:pt>
              <c:pt idx="59">
                <c:v>6.1199999999999997E-2</c:v>
              </c:pt>
              <c:pt idx="60">
                <c:v>6.4299999999999996E-2</c:v>
              </c:pt>
              <c:pt idx="61">
                <c:v>6.4500000000000002E-2</c:v>
              </c:pt>
            </c:numLit>
          </c:xVal>
          <c:yVal>
            <c:numLit>
              <c:formatCode>General</c:formatCode>
              <c:ptCount val="62"/>
              <c:pt idx="0">
                <c:v>1.5697877541964</c:v>
              </c:pt>
              <c:pt idx="1">
                <c:v>1.7668530124583</c:v>
              </c:pt>
              <c:pt idx="2">
                <c:v>2.2041767085322999</c:v>
              </c:pt>
              <c:pt idx="3">
                <c:v>2.21379659508926</c:v>
              </c:pt>
              <c:pt idx="4">
                <c:v>2.3491226435067198</c:v>
              </c:pt>
              <c:pt idx="5">
                <c:v>2.47600927356685</c:v>
              </c:pt>
              <c:pt idx="6">
                <c:v>2.5646662820175399</c:v>
              </c:pt>
              <c:pt idx="7">
                <c:v>2.6441116164899801</c:v>
              </c:pt>
              <c:pt idx="8">
                <c:v>2.6740734624361702</c:v>
              </c:pt>
              <c:pt idx="9">
                <c:v>2.6740734624361702</c:v>
              </c:pt>
              <c:pt idx="10">
                <c:v>2.76456837008987</c:v>
              </c:pt>
              <c:pt idx="11">
                <c:v>2.7848106994907802</c:v>
              </c:pt>
              <c:pt idx="12">
                <c:v>2.7949509207898098</c:v>
              </c:pt>
              <c:pt idx="13">
                <c:v>2.8560702510403502</c:v>
              </c:pt>
              <c:pt idx="14">
                <c:v>2.88681693445518</c:v>
              </c:pt>
              <c:pt idx="15">
                <c:v>2.9590802177642699</c:v>
              </c:pt>
              <c:pt idx="16">
                <c:v>2.99028673714629</c:v>
              </c:pt>
              <c:pt idx="17">
                <c:v>3.03213007561973</c:v>
              </c:pt>
              <c:pt idx="18">
                <c:v>3.03213007561973</c:v>
              </c:pt>
              <c:pt idx="19">
                <c:v>3.0636962774637699</c:v>
              </c:pt>
              <c:pt idx="20">
                <c:v>3.1060410950359101</c:v>
              </c:pt>
              <c:pt idx="21">
                <c:v>3.1380002236994202</c:v>
              </c:pt>
              <c:pt idx="22">
                <c:v>3.1701382908657898</c:v>
              </c:pt>
              <c:pt idx="23">
                <c:v>3.1808918565023201</c:v>
              </c:pt>
              <c:pt idx="24">
                <c:v>3.2349770809227301</c:v>
              </c:pt>
              <c:pt idx="25">
                <c:v>3.26769082962414</c:v>
              </c:pt>
              <c:pt idx="26">
                <c:v>3.3448310630912399</c:v>
              </c:pt>
              <c:pt idx="27">
                <c:v>3.4006595590946902</c:v>
              </c:pt>
              <c:pt idx="28">
                <c:v>3.51426216083581</c:v>
              </c:pt>
              <c:pt idx="29">
                <c:v>3.6188621636567402</c:v>
              </c:pt>
              <c:pt idx="30">
                <c:v>3.6424235703366099</c:v>
              </c:pt>
              <c:pt idx="31">
                <c:v>3.6779868899385302</c:v>
              </c:pt>
              <c:pt idx="32">
                <c:v>3.7138185307846499</c:v>
              </c:pt>
              <c:pt idx="33">
                <c:v>3.8107002963445198</c:v>
              </c:pt>
              <c:pt idx="34">
                <c:v>3.8846451176965302</c:v>
              </c:pt>
              <c:pt idx="35">
                <c:v>3.8970765902792501</c:v>
              </c:pt>
              <c:pt idx="36">
                <c:v>3.9220314362090001</c:v>
              </c:pt>
              <c:pt idx="37">
                <c:v>3.9596929411758599</c:v>
              </c:pt>
              <c:pt idx="38">
                <c:v>3.9723077149065902</c:v>
              </c:pt>
              <c:pt idx="39">
                <c:v>4.2044698825078601</c:v>
              </c:pt>
              <c:pt idx="40">
                <c:v>4.2706110231359604</c:v>
              </c:pt>
              <c:pt idx="41">
                <c:v>4.4320629889919898</c:v>
              </c:pt>
              <c:pt idx="42">
                <c:v>4.6807120424085298</c:v>
              </c:pt>
              <c:pt idx="43">
                <c:v>4.7651147360413502</c:v>
              </c:pt>
              <c:pt idx="44">
                <c:v>4.8644334676874301</c:v>
              </c:pt>
              <c:pt idx="45">
                <c:v>4.9358943443939198</c:v>
              </c:pt>
              <c:pt idx="46">
                <c:v>4.9789653753876602</c:v>
              </c:pt>
              <c:pt idx="47">
                <c:v>5.1089906998669399</c:v>
              </c:pt>
              <c:pt idx="48">
                <c:v>5.1089906998669399</c:v>
              </c:pt>
              <c:pt idx="49">
                <c:v>5.6837092354158996</c:v>
              </c:pt>
              <c:pt idx="50">
                <c:v>5.8333390291352698</c:v>
              </c:pt>
              <c:pt idx="51">
                <c:v>5.8783690727103499</c:v>
              </c:pt>
              <c:pt idx="52">
                <c:v>5.8933926771145204</c:v>
              </c:pt>
              <c:pt idx="53">
                <c:v>5.9686086653011499</c:v>
              </c:pt>
              <c:pt idx="54">
                <c:v>5.9686086653011499</c:v>
              </c:pt>
              <c:pt idx="55">
                <c:v>6.1800105028404602</c:v>
              </c:pt>
              <c:pt idx="56">
                <c:v>6.21029833331849</c:v>
              </c:pt>
              <c:pt idx="57">
                <c:v>6.2406064224283</c:v>
              </c:pt>
              <c:pt idx="58">
                <c:v>6.3164620030305096</c:v>
              </c:pt>
              <c:pt idx="59">
                <c:v>6.4837429313682602</c:v>
              </c:pt>
              <c:pt idx="60">
                <c:v>6.9576241876120797</c:v>
              </c:pt>
              <c:pt idx="61">
                <c:v>6.9883018101885597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D0FE-A941-88C9-398308D362BC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2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4.3299999999999998E-2</c:v>
              </c:pt>
              <c:pt idx="37">
                <c:v>4.36E-2</c:v>
              </c:pt>
              <c:pt idx="38">
                <c:v>4.3700000000000003E-2</c:v>
              </c:pt>
              <c:pt idx="39">
                <c:v>4.5499999999999999E-2</c:v>
              </c:pt>
              <c:pt idx="40">
                <c:v>4.5999999999999999E-2</c:v>
              </c:pt>
              <c:pt idx="41">
                <c:v>4.7199999999999999E-2</c:v>
              </c:pt>
              <c:pt idx="42">
                <c:v>4.9000000000000002E-2</c:v>
              </c:pt>
              <c:pt idx="43">
                <c:v>4.9599999999999998E-2</c:v>
              </c:pt>
              <c:pt idx="44">
                <c:v>5.0299999999999997E-2</c:v>
              </c:pt>
              <c:pt idx="45">
                <c:v>5.0799999999999998E-2</c:v>
              </c:pt>
              <c:pt idx="46">
                <c:v>5.11E-2</c:v>
              </c:pt>
              <c:pt idx="47">
                <c:v>5.1999999999999998E-2</c:v>
              </c:pt>
              <c:pt idx="48">
                <c:v>5.1999999999999998E-2</c:v>
              </c:pt>
              <c:pt idx="49">
                <c:v>5.5899999999999998E-2</c:v>
              </c:pt>
              <c:pt idx="50">
                <c:v>5.6899999999999999E-2</c:v>
              </c:pt>
              <c:pt idx="51">
                <c:v>5.7200000000000001E-2</c:v>
              </c:pt>
              <c:pt idx="52">
                <c:v>5.7299999999999997E-2</c:v>
              </c:pt>
              <c:pt idx="53">
                <c:v>5.7799999999999997E-2</c:v>
              </c:pt>
              <c:pt idx="54">
                <c:v>5.7799999999999997E-2</c:v>
              </c:pt>
              <c:pt idx="55">
                <c:v>5.9200000000000003E-2</c:v>
              </c:pt>
              <c:pt idx="56">
                <c:v>5.9400000000000001E-2</c:v>
              </c:pt>
              <c:pt idx="57">
                <c:v>5.96E-2</c:v>
              </c:pt>
              <c:pt idx="58">
                <c:v>6.0100000000000001E-2</c:v>
              </c:pt>
              <c:pt idx="59">
                <c:v>6.1199999999999997E-2</c:v>
              </c:pt>
              <c:pt idx="60">
                <c:v>6.4299999999999996E-2</c:v>
              </c:pt>
              <c:pt idx="61">
                <c:v>6.4500000000000002E-2</c:v>
              </c:pt>
            </c:numLit>
          </c:xVal>
          <c:yVal>
            <c:numLit>
              <c:formatCode>General</c:formatCode>
              <c:ptCount val="62"/>
              <c:pt idx="0">
                <c:v>-2.24056025173947</c:v>
              </c:pt>
              <c:pt idx="1">
                <c:v>-1.9643273969570201</c:v>
              </c:pt>
              <c:pt idx="2">
                <c:v>-1.36477794973453</c:v>
              </c:pt>
              <c:pt idx="3">
                <c:v>-1.3518299890095</c:v>
              </c:pt>
              <c:pt idx="4">
                <c:v>-1.1709465155387999</c:v>
              </c:pt>
              <c:pt idx="5">
                <c:v>-1.0036352055265501</c:v>
              </c:pt>
              <c:pt idx="6">
                <c:v>-0.888174401217802</c:v>
              </c:pt>
              <c:pt idx="7">
                <c:v>-0.78579803793646097</c:v>
              </c:pt>
              <c:pt idx="8">
                <c:v>-0.747469079227845</c:v>
              </c:pt>
              <c:pt idx="9">
                <c:v>-0.747469079227845</c:v>
              </c:pt>
              <c:pt idx="10">
                <c:v>-0.63268628018717998</c:v>
              </c:pt>
              <c:pt idx="11">
                <c:v>-0.60722064257153996</c:v>
              </c:pt>
              <c:pt idx="12">
                <c:v>-0.59449351246717397</c:v>
              </c:pt>
              <c:pt idx="13">
                <c:v>-0.51821046433900197</c:v>
              </c:pt>
              <c:pt idx="14">
                <c:v>-0.48012025971399802</c:v>
              </c:pt>
              <c:pt idx="15">
                <c:v>-0.39137641528480499</c:v>
              </c:pt>
              <c:pt idx="16">
                <c:v>-0.353400549904687</c:v>
              </c:pt>
              <c:pt idx="17">
                <c:v>-0.30281953823615698</c:v>
              </c:pt>
              <c:pt idx="18">
                <c:v>-0.30281953823615698</c:v>
              </c:pt>
              <c:pt idx="19">
                <c:v>-0.26492392613032101</c:v>
              </c:pt>
              <c:pt idx="20">
                <c:v>-0.214450028232784</c:v>
              </c:pt>
              <c:pt idx="21">
                <c:v>-0.17663482989768101</c:v>
              </c:pt>
              <c:pt idx="22">
                <c:v>-0.138854139966504</c:v>
              </c:pt>
              <c:pt idx="23">
                <c:v>-0.126268249627946</c:v>
              </c:pt>
              <c:pt idx="24">
                <c:v>-6.3396385995481794E-2</c:v>
              </c:pt>
              <c:pt idx="25">
                <c:v>-2.5719369259818301E-2</c:v>
              </c:pt>
              <c:pt idx="26">
                <c:v>6.2059067128390002E-2</c:v>
              </c:pt>
              <c:pt idx="27">
                <c:v>0.124642467811221</c:v>
              </c:pt>
              <c:pt idx="28">
                <c:v>0.24952021668136701</c:v>
              </c:pt>
              <c:pt idx="29">
                <c:v>0.36158032123799599</c:v>
              </c:pt>
              <c:pt idx="30">
                <c:v>0.38644009569833199</c:v>
              </c:pt>
              <c:pt idx="31">
                <c:v>0.42370078874274802</c:v>
              </c:pt>
              <c:pt idx="32">
                <c:v>0.46092671334499102</c:v>
              </c:pt>
              <c:pt idx="33">
                <c:v>0.56002582738678497</c:v>
              </c:pt>
              <c:pt idx="34">
                <c:v>0.63418784583048204</c:v>
              </c:pt>
              <c:pt idx="35">
                <c:v>0.64653465505364105</c:v>
              </c:pt>
              <c:pt idx="36">
                <c:v>0.671216678973516</c:v>
              </c:pt>
              <c:pt idx="37">
                <c:v>0.70821072957374598</c:v>
              </c:pt>
              <c:pt idx="38">
                <c:v>0.72053435075097405</c:v>
              </c:pt>
              <c:pt idx="39">
                <c:v>0.94169893785996495</c:v>
              </c:pt>
              <c:pt idx="40">
                <c:v>1.0029115509419499</c:v>
              </c:pt>
              <c:pt idx="41">
                <c:v>1.1494285383472</c:v>
              </c:pt>
              <c:pt idx="42">
                <c:v>1.3681649762314001</c:v>
              </c:pt>
              <c:pt idx="43">
                <c:v>1.44080072775126</c:v>
              </c:pt>
              <c:pt idx="44">
                <c:v>1.52536821998392</c:v>
              </c:pt>
              <c:pt idx="45">
                <c:v>1.58565889825603</c:v>
              </c:pt>
              <c:pt idx="46">
                <c:v>1.6217875057214599</c:v>
              </c:pt>
              <c:pt idx="47">
                <c:v>1.7299676132488</c:v>
              </c:pt>
              <c:pt idx="48">
                <c:v>1.7299676132488</c:v>
              </c:pt>
              <c:pt idx="49">
                <c:v>2.19520543512342</c:v>
              </c:pt>
              <c:pt idx="50">
                <c:v>2.3135777609038999</c:v>
              </c:pt>
              <c:pt idx="51">
                <c:v>2.3490169110445702</c:v>
              </c:pt>
              <c:pt idx="52">
                <c:v>2.3608225393481002</c:v>
              </c:pt>
              <c:pt idx="53">
                <c:v>2.41979511226373</c:v>
              </c:pt>
              <c:pt idx="54">
                <c:v>2.41979511226373</c:v>
              </c:pt>
              <c:pt idx="55">
                <c:v>2.5844275326132</c:v>
              </c:pt>
              <c:pt idx="56">
                <c:v>2.6078876587218098</c:v>
              </c:pt>
              <c:pt idx="57">
                <c:v>2.6313331424054902</c:v>
              </c:pt>
              <c:pt idx="58">
                <c:v>2.68988291561738</c:v>
              </c:pt>
              <c:pt idx="59">
                <c:v>2.8183721934132202</c:v>
              </c:pt>
              <c:pt idx="60">
                <c:v>3.1781355820828598</c:v>
              </c:pt>
              <c:pt idx="61">
                <c:v>3.2012286702875099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D0FE-A941-88C9-398308D362BC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2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4.3299999999999998E-2</c:v>
              </c:pt>
              <c:pt idx="37">
                <c:v>4.36E-2</c:v>
              </c:pt>
              <c:pt idx="38">
                <c:v>4.3700000000000003E-2</c:v>
              </c:pt>
              <c:pt idx="39">
                <c:v>4.5499999999999999E-2</c:v>
              </c:pt>
              <c:pt idx="40">
                <c:v>4.5999999999999999E-2</c:v>
              </c:pt>
              <c:pt idx="41">
                <c:v>4.7199999999999999E-2</c:v>
              </c:pt>
              <c:pt idx="42">
                <c:v>4.9000000000000002E-2</c:v>
              </c:pt>
              <c:pt idx="43">
                <c:v>4.9599999999999998E-2</c:v>
              </c:pt>
              <c:pt idx="44">
                <c:v>5.0299999999999997E-2</c:v>
              </c:pt>
              <c:pt idx="45">
                <c:v>5.0799999999999998E-2</c:v>
              </c:pt>
              <c:pt idx="46">
                <c:v>5.11E-2</c:v>
              </c:pt>
              <c:pt idx="47">
                <c:v>5.1999999999999998E-2</c:v>
              </c:pt>
              <c:pt idx="48">
                <c:v>5.1999999999999998E-2</c:v>
              </c:pt>
              <c:pt idx="49">
                <c:v>5.5899999999999998E-2</c:v>
              </c:pt>
              <c:pt idx="50">
                <c:v>5.6899999999999999E-2</c:v>
              </c:pt>
              <c:pt idx="51">
                <c:v>5.7200000000000001E-2</c:v>
              </c:pt>
              <c:pt idx="52">
                <c:v>5.7299999999999997E-2</c:v>
              </c:pt>
              <c:pt idx="53">
                <c:v>5.7799999999999997E-2</c:v>
              </c:pt>
              <c:pt idx="54">
                <c:v>5.7799999999999997E-2</c:v>
              </c:pt>
              <c:pt idx="55">
                <c:v>5.9200000000000003E-2</c:v>
              </c:pt>
              <c:pt idx="56">
                <c:v>5.9400000000000001E-2</c:v>
              </c:pt>
              <c:pt idx="57">
                <c:v>5.96E-2</c:v>
              </c:pt>
              <c:pt idx="58">
                <c:v>6.0100000000000001E-2</c:v>
              </c:pt>
              <c:pt idx="59">
                <c:v>6.1199999999999997E-2</c:v>
              </c:pt>
              <c:pt idx="60">
                <c:v>6.4299999999999996E-2</c:v>
              </c:pt>
              <c:pt idx="61">
                <c:v>6.4500000000000002E-2</c:v>
              </c:pt>
            </c:numLit>
          </c:xVal>
          <c:yVal>
            <c:numLit>
              <c:formatCode>General</c:formatCode>
              <c:ptCount val="62"/>
              <c:pt idx="0">
                <c:v>3.72202527180445</c:v>
              </c:pt>
              <c:pt idx="1">
                <c:v>3.9647563657306901</c:v>
              </c:pt>
              <c:pt idx="2">
                <c:v>4.5019850918701501</c:v>
              </c:pt>
              <c:pt idx="3">
                <c:v>4.5137497001312399</c:v>
              </c:pt>
              <c:pt idx="4">
                <c:v>4.6788421924663401</c:v>
              </c:pt>
              <c:pt idx="5">
                <c:v>4.8327942792737701</c:v>
              </c:pt>
              <c:pt idx="6">
                <c:v>4.93974659584019</c:v>
              </c:pt>
              <c:pt idx="7">
                <c:v>5.0350707844478801</c:v>
              </c:pt>
              <c:pt idx="8">
                <c:v>5.0708795326976501</c:v>
              </c:pt>
              <c:pt idx="9">
                <c:v>5.0708795326976501</c:v>
              </c:pt>
              <c:pt idx="10">
                <c:v>5.1785098545321402</c:v>
              </c:pt>
              <c:pt idx="11">
                <c:v>5.2024693548887599</c:v>
              </c:pt>
              <c:pt idx="12">
                <c:v>5.2144547937705203</c:v>
              </c:pt>
              <c:pt idx="13">
                <c:v>5.2864471595591196</c:v>
              </c:pt>
              <c:pt idx="14">
                <c:v>5.3224946618925104</c:v>
              </c:pt>
              <c:pt idx="15">
                <c:v>5.4067388003662202</c:v>
              </c:pt>
              <c:pt idx="16">
                <c:v>5.4429006419444903</c:v>
              </c:pt>
              <c:pt idx="17">
                <c:v>5.4911699062204704</c:v>
              </c:pt>
              <c:pt idx="18">
                <c:v>5.4911699062204704</c:v>
              </c:pt>
              <c:pt idx="19">
                <c:v>5.5274120010730199</c:v>
              </c:pt>
              <c:pt idx="20">
                <c:v>5.5757883791199996</c:v>
              </c:pt>
              <c:pt idx="21">
                <c:v>5.6121108877432802</c:v>
              </c:pt>
              <c:pt idx="22">
                <c:v>5.6484679047705004</c:v>
              </c:pt>
              <c:pt idx="23">
                <c:v>5.66059458341807</c:v>
              </c:pt>
              <c:pt idx="24">
                <c:v>5.7212855647162497</c:v>
              </c:pt>
              <c:pt idx="25">
                <c:v>5.7577462549389704</c:v>
              </c:pt>
              <c:pt idx="26">
                <c:v>5.8429558014536598</c:v>
              </c:pt>
              <c:pt idx="27">
                <c:v>5.9039352457014802</c:v>
              </c:pt>
              <c:pt idx="28">
                <c:v>6.0261831866926201</c:v>
              </c:pt>
              <c:pt idx="29">
                <c:v>6.1365362030111603</c:v>
              </c:pt>
              <c:pt idx="30">
                <c:v>6.1611015665230804</c:v>
              </c:pt>
              <c:pt idx="31">
                <c:v>6.1979785804370504</c:v>
              </c:pt>
              <c:pt idx="32">
                <c:v>6.2348903627931902</c:v>
              </c:pt>
              <c:pt idx="33">
                <c:v>6.3334918006404299</c:v>
              </c:pt>
              <c:pt idx="34">
                <c:v>6.4076051961135096</c:v>
              </c:pt>
              <c:pt idx="35">
                <c:v>6.4199709558764804</c:v>
              </c:pt>
              <c:pt idx="36">
                <c:v>6.4447140699288603</c:v>
              </c:pt>
              <c:pt idx="37">
                <c:v>6.4818577262870196</c:v>
              </c:pt>
              <c:pt idx="38">
                <c:v>6.4942466740959199</c:v>
              </c:pt>
              <c:pt idx="39">
                <c:v>6.7179083287372503</c:v>
              </c:pt>
              <c:pt idx="40">
                <c:v>6.78025856058591</c:v>
              </c:pt>
              <c:pt idx="41">
                <c:v>6.9302924010142002</c:v>
              </c:pt>
              <c:pt idx="42">
                <c:v>7.1563822048803196</c:v>
              </c:pt>
              <c:pt idx="43">
                <c:v>7.2320218672772398</c:v>
              </c:pt>
              <c:pt idx="44">
                <c:v>7.3204423579474804</c:v>
              </c:pt>
              <c:pt idx="45">
                <c:v>7.3837145246060096</c:v>
              </c:pt>
              <c:pt idx="46">
                <c:v>7.4217236240989797</c:v>
              </c:pt>
              <c:pt idx="47">
                <c:v>7.5359566374467999</c:v>
              </c:pt>
              <c:pt idx="48">
                <c:v>7.5359566374467999</c:v>
              </c:pt>
              <c:pt idx="49">
                <c:v>8.0345090060312092</c:v>
              </c:pt>
              <c:pt idx="50">
                <c:v>8.1632623701120206</c:v>
              </c:pt>
              <c:pt idx="51">
                <c:v>8.2019609269297291</c:v>
              </c:pt>
              <c:pt idx="52">
                <c:v>8.2148678676123303</c:v>
              </c:pt>
              <c:pt idx="53">
                <c:v>8.2794581396273408</c:v>
              </c:pt>
              <c:pt idx="54">
                <c:v>8.2794581396273408</c:v>
              </c:pt>
              <c:pt idx="55">
                <c:v>8.4608016850836805</c:v>
              </c:pt>
              <c:pt idx="56">
                <c:v>8.4867666969473294</c:v>
              </c:pt>
              <c:pt idx="57">
                <c:v>8.5127463512359007</c:v>
              </c:pt>
              <c:pt idx="58">
                <c:v>8.5777594229546601</c:v>
              </c:pt>
              <c:pt idx="59">
                <c:v>8.7211084040062392</c:v>
              </c:pt>
              <c:pt idx="60">
                <c:v>9.1274346539065991</c:v>
              </c:pt>
              <c:pt idx="61">
                <c:v>9.1537667036742096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D0FE-A941-88C9-398308D362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9"/>
        <c:axId val="1110"/>
      </c:scatterChart>
      <c:valAx>
        <c:axId val="1109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ERP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10"/>
        <c:crosses val="min"/>
        <c:crossBetween val="midCat"/>
      </c:valAx>
      <c:valAx>
        <c:axId val="1110"/>
        <c:scaling>
          <c:orientation val="minMax"/>
          <c:max val="10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Gold/CPI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9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8"/>
              <c:pt idx="0">
                <c:v>-3 To -2</c:v>
              </c:pt>
              <c:pt idx="1">
                <c:v>-2 To -1</c:v>
              </c:pt>
              <c:pt idx="2">
                <c:v>-1 To 0</c:v>
              </c:pt>
              <c:pt idx="3">
                <c:v>0 To 1</c:v>
              </c:pt>
              <c:pt idx="4">
                <c:v>1 To 2</c:v>
              </c:pt>
              <c:pt idx="5">
                <c:v>2 To 3</c:v>
              </c:pt>
              <c:pt idx="6">
                <c:v>3 To 4</c:v>
              </c:pt>
              <c:pt idx="7">
                <c:v>4 and over</c:v>
              </c:pt>
            </c:strLit>
          </c:cat>
          <c:val>
            <c:numLit>
              <c:formatCode>General</c:formatCode>
              <c:ptCount val="8"/>
              <c:pt idx="0">
                <c:v>2</c:v>
              </c:pt>
              <c:pt idx="1">
                <c:v>16</c:v>
              </c:pt>
              <c:pt idx="2">
                <c:v>15</c:v>
              </c:pt>
              <c:pt idx="3">
                <c:v>18</c:v>
              </c:pt>
              <c:pt idx="4">
                <c:v>6</c:v>
              </c:pt>
              <c:pt idx="5">
                <c:v>2</c:v>
              </c:pt>
              <c:pt idx="6">
                <c:v>2</c:v>
              </c:pt>
              <c:pt idx="7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A26D-A444-B399-7372DC73A7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112"/>
        <c:axId val="1113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-3</c:v>
              </c:pt>
              <c:pt idx="1">
                <c:v>-2.7333333333333298</c:v>
              </c:pt>
              <c:pt idx="2">
                <c:v>-2.4666666666666699</c:v>
              </c:pt>
              <c:pt idx="3">
                <c:v>-2.2000000000000002</c:v>
              </c:pt>
              <c:pt idx="4">
                <c:v>-1.93333333333333</c:v>
              </c:pt>
              <c:pt idx="5">
                <c:v>-1.6666666666666701</c:v>
              </c:pt>
              <c:pt idx="6">
                <c:v>-1.4</c:v>
              </c:pt>
              <c:pt idx="7">
                <c:v>-1.13333333333333</c:v>
              </c:pt>
              <c:pt idx="8">
                <c:v>-0.86666666666666703</c:v>
              </c:pt>
              <c:pt idx="9">
                <c:v>-0.6</c:v>
              </c:pt>
              <c:pt idx="10">
                <c:v>-0.33333333333333298</c:v>
              </c:pt>
              <c:pt idx="11">
                <c:v>-6.6666666666666902E-2</c:v>
              </c:pt>
              <c:pt idx="12">
                <c:v>0.2</c:v>
              </c:pt>
              <c:pt idx="13">
                <c:v>0.46666666666666701</c:v>
              </c:pt>
              <c:pt idx="14">
                <c:v>0.73333333333333295</c:v>
              </c:pt>
              <c:pt idx="15">
                <c:v>1</c:v>
              </c:pt>
              <c:pt idx="16">
                <c:v>1.2666666666666699</c:v>
              </c:pt>
              <c:pt idx="17">
                <c:v>1.5333333333333301</c:v>
              </c:pt>
              <c:pt idx="18">
                <c:v>1.8</c:v>
              </c:pt>
              <c:pt idx="19">
                <c:v>2.06666666666667</c:v>
              </c:pt>
              <c:pt idx="20">
                <c:v>2.3333333333333299</c:v>
              </c:pt>
              <c:pt idx="21">
                <c:v>2.6</c:v>
              </c:pt>
              <c:pt idx="22">
                <c:v>2.8666666666666698</c:v>
              </c:pt>
              <c:pt idx="23">
                <c:v>3.1333333333333302</c:v>
              </c:pt>
              <c:pt idx="24">
                <c:v>3.4</c:v>
              </c:pt>
              <c:pt idx="25">
                <c:v>3.6666666666666701</c:v>
              </c:pt>
              <c:pt idx="26">
                <c:v>3.93333333333333</c:v>
              </c:pt>
              <c:pt idx="27">
                <c:v>4.2</c:v>
              </c:pt>
              <c:pt idx="28">
                <c:v>4.4666666666666703</c:v>
              </c:pt>
              <c:pt idx="29">
                <c:v>4.7333333333333298</c:v>
              </c:pt>
              <c:pt idx="30">
                <c:v>5</c:v>
              </c:pt>
            </c:numLit>
          </c:xVal>
          <c:yVal>
            <c:numLit>
              <c:formatCode>General</c:formatCode>
              <c:ptCount val="31"/>
              <c:pt idx="0">
                <c:v>1.8691447538141299</c:v>
              </c:pt>
              <c:pt idx="1">
                <c:v>2.7310136154823899</c:v>
              </c:pt>
              <c:pt idx="2">
                <c:v>3.8519943222393298</c:v>
              </c:pt>
              <c:pt idx="3">
                <c:v>5.2447918266452502</c:v>
              </c:pt>
              <c:pt idx="4">
                <c:v>6.8936894572612104</c:v>
              </c:pt>
              <c:pt idx="5">
                <c:v>8.7469374337100394</c:v>
              </c:pt>
              <c:pt idx="6">
                <c:v>10.713741615351401</c:v>
              </c:pt>
              <c:pt idx="7">
                <c:v>12.6679739081655</c:v>
              </c:pt>
              <c:pt idx="8">
                <c:v>14.45952398393</c:v>
              </c:pt>
              <c:pt idx="9">
                <c:v>15.932417397137399</c:v>
              </c:pt>
              <c:pt idx="10">
                <c:v>16.946897350256499</c:v>
              </c:pt>
              <c:pt idx="11">
                <c:v>17.4012147225272</c:v>
              </c:pt>
              <c:pt idx="12">
                <c:v>17.2484381999496</c:v>
              </c:pt>
              <c:pt idx="13">
                <c:v>16.504441464556599</c:v>
              </c:pt>
              <c:pt idx="14">
                <c:v>15.245186101586</c:v>
              </c:pt>
              <c:pt idx="15">
                <c:v>13.593943877426399</c:v>
              </c:pt>
              <c:pt idx="16">
                <c:v>11.7014332278228</c:v>
              </c:pt>
              <c:pt idx="17">
                <c:v>9.7232955918313699</c:v>
              </c:pt>
              <c:pt idx="18">
                <c:v>7.7995359178228698</c:v>
              </c:pt>
              <c:pt idx="19">
                <c:v>6.0395541563219002</c:v>
              </c:pt>
              <c:pt idx="20">
                <c:v>4.5146266533608497</c:v>
              </c:pt>
              <c:pt idx="21">
                <c:v>3.2577641990304298</c:v>
              </c:pt>
              <c:pt idx="22">
                <c:v>2.2693333484578799</c:v>
              </c:pt>
              <c:pt idx="23">
                <c:v>1.52601143495314</c:v>
              </c:pt>
              <c:pt idx="24">
                <c:v>0.99059954565986597</c:v>
              </c:pt>
              <c:pt idx="25">
                <c:v>0.62075368271687204</c:v>
              </c:pt>
              <c:pt idx="26">
                <c:v>0.375509846002124</c:v>
              </c:pt>
              <c:pt idx="27">
                <c:v>0.21928261252674799</c:v>
              </c:pt>
              <c:pt idx="28">
                <c:v>0.12361407073672501</c:v>
              </c:pt>
              <c:pt idx="29">
                <c:v>6.7268611569970202E-2</c:v>
              </c:pt>
              <c:pt idx="30">
                <c:v>3.5337666126834401E-2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26D-A444-B399-7372DC73A7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5"/>
        <c:axId val="1116"/>
      </c:scatterChart>
      <c:catAx>
        <c:axId val="1112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13"/>
        <c:crosses val="min"/>
        <c:auto val="0"/>
        <c:lblAlgn val="ctr"/>
        <c:lblOffset val="100"/>
        <c:noMultiLvlLbl val="0"/>
      </c:catAx>
      <c:valAx>
        <c:axId val="1113"/>
        <c:scaling>
          <c:orientation val="minMax"/>
          <c:max val="2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12"/>
        <c:crossesAt val="0"/>
        <c:crossBetween val="between"/>
      </c:valAx>
      <c:valAx>
        <c:axId val="1115"/>
        <c:scaling>
          <c:orientation val="minMax"/>
          <c:max val="5"/>
          <c:min val="-3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116"/>
        <c:crossesAt val="0"/>
        <c:crossBetween val="midCat"/>
      </c:valAx>
      <c:valAx>
        <c:axId val="1116"/>
        <c:scaling>
          <c:orientation val="minMax"/>
          <c:max val="2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115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-3.3030726335765199</c:v>
              </c:pt>
              <c:pt idx="1">
                <c:v>3.3030726335765199</c:v>
              </c:pt>
            </c:numLit>
          </c:xVal>
          <c:yVal>
            <c:numLit>
              <c:formatCode>General</c:formatCode>
              <c:ptCount val="2"/>
              <c:pt idx="0">
                <c:v>-3.3030726335765199</c:v>
              </c:pt>
              <c:pt idx="1">
                <c:v>3.3030726335765199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D2E-F141-9238-BF8EF1C32AFC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2"/>
              <c:pt idx="0">
                <c:v>-1.2477841507188701</c:v>
              </c:pt>
              <c:pt idx="1">
                <c:v>-1.1744243561586101</c:v>
              </c:pt>
              <c:pt idx="2">
                <c:v>-1.20731188084006</c:v>
              </c:pt>
              <c:pt idx="3">
                <c:v>-1.68767444011767</c:v>
              </c:pt>
              <c:pt idx="4">
                <c:v>-1.13376405026431</c:v>
              </c:pt>
              <c:pt idx="5">
                <c:v>-0.76008515485113903</c:v>
              </c:pt>
              <c:pt idx="6">
                <c:v>-1.8949923347184701</c:v>
              </c:pt>
              <c:pt idx="7">
                <c:v>-1.48211684933046</c:v>
              </c:pt>
              <c:pt idx="8">
                <c:v>-0.96739193672724999</c:v>
              </c:pt>
              <c:pt idx="9">
                <c:v>-4.6250629891335202E-2</c:v>
              </c:pt>
              <c:pt idx="10">
                <c:v>-1.0964904734557901</c:v>
              </c:pt>
              <c:pt idx="11">
                <c:v>-1.50214045757153</c:v>
              </c:pt>
              <c:pt idx="12">
                <c:v>-0.78835767020140901</c:v>
              </c:pt>
              <c:pt idx="13">
                <c:v>-1.52586527713422</c:v>
              </c:pt>
              <c:pt idx="14">
                <c:v>-2.8645086698436302</c:v>
              </c:pt>
              <c:pt idx="15">
                <c:v>-1.9691560765718299</c:v>
              </c:pt>
              <c:pt idx="16">
                <c:v>0.63654652628312203</c:v>
              </c:pt>
              <c:pt idx="17">
                <c:v>2.40001137770096</c:v>
              </c:pt>
              <c:pt idx="18">
                <c:v>-1.0370481790381301</c:v>
              </c:pt>
              <c:pt idx="19">
                <c:v>0.32319212080544801</c:v>
              </c:pt>
              <c:pt idx="20">
                <c:v>0.22907461070851101</c:v>
              </c:pt>
              <c:pt idx="21">
                <c:v>-1.5928456123035799</c:v>
              </c:pt>
              <c:pt idx="22">
                <c:v>3.3793935571986303E-2</c:v>
              </c:pt>
              <c:pt idx="23">
                <c:v>0.89673430187882897</c:v>
              </c:pt>
              <c:pt idx="24">
                <c:v>1.0706258069635199</c:v>
              </c:pt>
              <c:pt idx="25">
                <c:v>0.53208100620764798</c:v>
              </c:pt>
              <c:pt idx="26">
                <c:v>0.63023015983916597</c:v>
              </c:pt>
              <c:pt idx="27">
                <c:v>-0.10072700876827199</c:v>
              </c:pt>
              <c:pt idx="28">
                <c:v>4.9482338573620901E-2</c:v>
              </c:pt>
              <c:pt idx="29">
                <c:v>-0.254751431356881</c:v>
              </c:pt>
              <c:pt idx="30">
                <c:v>0.54556184957409404</c:v>
              </c:pt>
              <c:pt idx="31">
                <c:v>-4.5874051413876703E-2</c:v>
              </c:pt>
              <c:pt idx="32">
                <c:v>0.23975877812966301</c:v>
              </c:pt>
              <c:pt idx="33">
                <c:v>0.161047758808782</c:v>
              </c:pt>
              <c:pt idx="34">
                <c:v>0.206431986219104</c:v>
              </c:pt>
              <c:pt idx="35">
                <c:v>0.74826483434795299</c:v>
              </c:pt>
              <c:pt idx="36">
                <c:v>0.98231251366419703</c:v>
              </c:pt>
              <c:pt idx="37">
                <c:v>-0.19237853720375001</c:v>
              </c:pt>
              <c:pt idx="38">
                <c:v>-1.122044598217</c:v>
              </c:pt>
              <c:pt idx="39">
                <c:v>-1.3884572997575699</c:v>
              </c:pt>
              <c:pt idx="40">
                <c:v>-0.51783702134249998</c:v>
              </c:pt>
              <c:pt idx="41">
                <c:v>-0.43291799762389699</c:v>
              </c:pt>
              <c:pt idx="42">
                <c:v>-0.65945705061523696</c:v>
              </c:pt>
              <c:pt idx="43">
                <c:v>-0.217923309117836</c:v>
              </c:pt>
              <c:pt idx="44">
                <c:v>0.34872100593830302</c:v>
              </c:pt>
              <c:pt idx="45">
                <c:v>-2.0609772484784599</c:v>
              </c:pt>
              <c:pt idx="46">
                <c:v>1.48440096096111</c:v>
              </c:pt>
              <c:pt idx="47">
                <c:v>1.7635417390885</c:v>
              </c:pt>
              <c:pt idx="48">
                <c:v>1.2954949650841801</c:v>
              </c:pt>
              <c:pt idx="49">
                <c:v>1.84695153953251</c:v>
              </c:pt>
              <c:pt idx="50">
                <c:v>0.782475541642359</c:v>
              </c:pt>
              <c:pt idx="51">
                <c:v>-0.27347912243233802</c:v>
              </c:pt>
              <c:pt idx="52">
                <c:v>-1.31064061457314</c:v>
              </c:pt>
              <c:pt idx="53">
                <c:v>-0.49182329749648201</c:v>
              </c:pt>
              <c:pt idx="54">
                <c:v>0.74724969017507903</c:v>
              </c:pt>
              <c:pt idx="55">
                <c:v>-0.50155981866551902</c:v>
              </c:pt>
              <c:pt idx="56">
                <c:v>1.2557592140173199</c:v>
              </c:pt>
              <c:pt idx="57">
                <c:v>3.1921035059723302</c:v>
              </c:pt>
              <c:pt idx="58">
                <c:v>3.0652103034553901</c:v>
              </c:pt>
              <c:pt idx="59">
                <c:v>0.55799798079572105</c:v>
              </c:pt>
              <c:pt idx="60">
                <c:v>2.7902618355830202</c:v>
              </c:pt>
              <c:pt idx="61">
                <c:v>4.73373841927872</c:v>
              </c:pt>
            </c:numLit>
          </c:xVal>
          <c:yVal>
            <c:numLit>
              <c:formatCode>General</c:formatCode>
              <c:ptCount val="62"/>
              <c:pt idx="0">
                <c:v>-1.2635951339762199</c:v>
              </c:pt>
              <c:pt idx="1">
                <c:v>-1.1018012835972799</c:v>
              </c:pt>
              <c:pt idx="2">
                <c:v>-1.1807808385554099</c:v>
              </c:pt>
              <c:pt idx="3">
                <c:v>-2.0509982633696602</c:v>
              </c:pt>
              <c:pt idx="4">
                <c:v>-1.0260926003212001</c:v>
              </c:pt>
              <c:pt idx="5">
                <c:v>-0.619420289261705</c:v>
              </c:pt>
              <c:pt idx="6">
                <c:v>-2.2288599402113101</c:v>
              </c:pt>
              <c:pt idx="7">
                <c:v>-1.5431504129448601</c:v>
              </c:pt>
              <c:pt idx="8">
                <c:v>-0.74785380977377403</c:v>
              </c:pt>
              <c:pt idx="9">
                <c:v>2.85886331966499E-2</c:v>
              </c:pt>
              <c:pt idx="10">
                <c:v>-0.88272840220195603</c:v>
              </c:pt>
              <c:pt idx="11">
                <c:v>-1.6507630751007001</c:v>
              </c:pt>
              <c:pt idx="12">
                <c:v>-0.682938255637766</c:v>
              </c:pt>
              <c:pt idx="13">
                <c:v>-1.76880071168391</c:v>
              </c:pt>
              <c:pt idx="14">
                <c:v>-3.3009368754274599</c:v>
              </c:pt>
              <c:pt idx="15">
                <c:v>-2.4507461685148502</c:v>
              </c:pt>
              <c:pt idx="16">
                <c:v>0.88272840220195903</c:v>
              </c:pt>
              <c:pt idx="17">
                <c:v>2.0509982633696602</c:v>
              </c:pt>
              <c:pt idx="18">
                <c:v>-0.81437214428457905</c:v>
              </c:pt>
              <c:pt idx="19">
                <c:v>0.49587240839994901</c:v>
              </c:pt>
              <c:pt idx="20">
                <c:v>0.37597507821876103</c:v>
              </c:pt>
              <c:pt idx="21">
                <c:v>-1.9005198401702099</c:v>
              </c:pt>
              <c:pt idx="22">
                <c:v>0.143175782908087</c:v>
              </c:pt>
              <c:pt idx="23">
                <c:v>1.1807808385554099</c:v>
              </c:pt>
              <c:pt idx="24">
                <c:v>1.3509488495094399</c:v>
              </c:pt>
              <c:pt idx="25">
                <c:v>0.619420289261708</c:v>
              </c:pt>
              <c:pt idx="26">
                <c:v>0.81437214428458304</c:v>
              </c:pt>
              <c:pt idx="27">
                <c:v>-2.8588633196646999E-2</c:v>
              </c:pt>
              <c:pt idx="28">
                <c:v>0.20077399871232801</c:v>
              </c:pt>
              <c:pt idx="29">
                <c:v>-0.20077399871232501</c:v>
              </c:pt>
              <c:pt idx="30">
                <c:v>0.682938255637769</c:v>
              </c:pt>
              <c:pt idx="31">
                <c:v>8.5812317107542793E-2</c:v>
              </c:pt>
              <c:pt idx="32">
                <c:v>0.43553537217460198</c:v>
              </c:pt>
              <c:pt idx="33">
                <c:v>0.25870465886890898</c:v>
              </c:pt>
              <c:pt idx="34">
                <c:v>0.31706938966004</c:v>
              </c:pt>
              <c:pt idx="35">
                <c:v>1.0260926003212001</c:v>
              </c:pt>
              <c:pt idx="36">
                <c:v>1.2635951339762199</c:v>
              </c:pt>
              <c:pt idx="37">
                <c:v>-8.5812317107540101E-2</c:v>
              </c:pt>
              <c:pt idx="38">
                <c:v>-0.953195211634423</c:v>
              </c:pt>
              <c:pt idx="39">
                <c:v>-1.44374152187977</c:v>
              </c:pt>
              <c:pt idx="40">
                <c:v>-0.49587240839994601</c:v>
              </c:pt>
              <c:pt idx="41">
                <c:v>-0.317069389660037</c:v>
              </c:pt>
              <c:pt idx="42">
                <c:v>-0.55711884461457095</c:v>
              </c:pt>
              <c:pt idx="43">
                <c:v>-0.143175782908084</c:v>
              </c:pt>
              <c:pt idx="44">
                <c:v>0.55711884461457395</c:v>
              </c:pt>
              <c:pt idx="45">
                <c:v>-2.7565141831039002</c:v>
              </c:pt>
              <c:pt idx="46">
                <c:v>1.6507630751007101</c:v>
              </c:pt>
              <c:pt idx="47">
                <c:v>1.7688007116839199</c:v>
              </c:pt>
              <c:pt idx="48">
                <c:v>1.5431504129448701</c:v>
              </c:pt>
              <c:pt idx="49">
                <c:v>1.9005198401702099</c:v>
              </c:pt>
              <c:pt idx="50">
                <c:v>1.1018012835972899</c:v>
              </c:pt>
              <c:pt idx="51">
                <c:v>-0.25870465886890598</c:v>
              </c:pt>
              <c:pt idx="52">
                <c:v>-1.3509488495094299</c:v>
              </c:pt>
              <c:pt idx="53">
                <c:v>-0.37597507821875797</c:v>
              </c:pt>
              <c:pt idx="54">
                <c:v>0.953195211634426</c:v>
              </c:pt>
              <c:pt idx="55">
                <c:v>-0.43553537217459898</c:v>
              </c:pt>
              <c:pt idx="56">
                <c:v>1.44374152187978</c:v>
              </c:pt>
              <c:pt idx="57">
                <c:v>2.7565141831039002</c:v>
              </c:pt>
              <c:pt idx="58">
                <c:v>2.4507461685148502</c:v>
              </c:pt>
              <c:pt idx="59">
                <c:v>0.74785380977377702</c:v>
              </c:pt>
              <c:pt idx="60">
                <c:v>2.2288599402113198</c:v>
              </c:pt>
              <c:pt idx="61">
                <c:v>3.3009368754274599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9D2E-F141-9238-BF8EF1C32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8"/>
        <c:axId val="1119"/>
      </c:scatterChart>
      <c:valAx>
        <c:axId val="1118"/>
        <c:scaling>
          <c:orientation val="minMax"/>
          <c:max val="5"/>
          <c:min val="-3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19"/>
        <c:crosses val="min"/>
        <c:crossBetween val="midCat"/>
      </c:valAx>
      <c:valAx>
        <c:axId val="1119"/>
        <c:scaling>
          <c:orientation val="minMax"/>
          <c:max val="4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18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2"/>
              <c:pt idx="0">
                <c:v>2.3841183476100598</c:v>
              </c:pt>
              <c:pt idx="1">
                <c:v>2.29762435615861</c:v>
              </c:pt>
              <c:pt idx="2">
                <c:v>2.3099806406516699</c:v>
              </c:pt>
              <c:pt idx="3">
                <c:v>2.7548068824019998</c:v>
              </c:pt>
              <c:pt idx="4">
                <c:v>2.1617052267349002</c:v>
              </c:pt>
              <c:pt idx="5">
                <c:v>1.91457953687361</c:v>
              </c:pt>
              <c:pt idx="6">
                <c:v>2.82894458936038</c:v>
              </c:pt>
              <c:pt idx="7">
                <c:v>2.4211872010892499</c:v>
              </c:pt>
              <c:pt idx="8">
                <c:v>2.0257860973111899</c:v>
              </c:pt>
              <c:pt idx="9">
                <c:v>1.5686035710678099</c:v>
              </c:pt>
              <c:pt idx="10">
                <c:v>3.52089652097199</c:v>
              </c:pt>
              <c:pt idx="11">
                <c:v>5.11485722057731</c:v>
              </c:pt>
              <c:pt idx="12">
                <c:v>3.3108396845899</c:v>
              </c:pt>
              <c:pt idx="13">
                <c:v>3.8298036332986101</c:v>
              </c:pt>
              <c:pt idx="14">
                <c:v>5.52261460884844</c:v>
              </c:pt>
              <c:pt idx="15">
                <c:v>5.2754889189871497</c:v>
              </c:pt>
              <c:pt idx="16">
                <c:v>6.1774976869808604</c:v>
              </c:pt>
              <c:pt idx="17">
                <c:v>4.4229052889657003</c:v>
              </c:pt>
              <c:pt idx="18">
                <c:v>5.2878452034802104</c:v>
              </c:pt>
              <c:pt idx="19">
                <c:v>4.2622735905558597</c:v>
              </c:pt>
              <c:pt idx="20">
                <c:v>3.53325280546506</c:v>
              </c:pt>
              <c:pt idx="21">
                <c:v>4.5217555649102197</c:v>
              </c:pt>
              <c:pt idx="22">
                <c:v>2.95250743429103</c:v>
              </c:pt>
              <c:pt idx="23">
                <c:v>2.6312440374713502</c:v>
              </c:pt>
              <c:pt idx="24">
                <c:v>3.1378517016869898</c:v>
              </c:pt>
              <c:pt idx="25">
                <c:v>2.8660134428395798</c:v>
              </c:pt>
              <c:pt idx="26">
                <c:v>2.5447500460199</c:v>
              </c:pt>
              <c:pt idx="27">
                <c:v>3.0142888567563499</c:v>
              </c:pt>
              <c:pt idx="28">
                <c:v>2.5076811925407099</c:v>
              </c:pt>
              <c:pt idx="29">
                <c:v>2.5941751839921601</c:v>
              </c:pt>
              <c:pt idx="30">
                <c:v>2.1246363732557101</c:v>
              </c:pt>
              <c:pt idx="31">
                <c:v>2.5941751839921601</c:v>
              </c:pt>
              <c:pt idx="32">
                <c:v>2.2729117871724802</c:v>
              </c:pt>
              <c:pt idx="33">
                <c:v>2.1617052267349002</c:v>
              </c:pt>
              <c:pt idx="34">
                <c:v>1.5809598555608699</c:v>
              </c:pt>
              <c:pt idx="35">
                <c:v>1.0002144843868399</c:v>
              </c:pt>
              <c:pt idx="36">
                <c:v>0.74073251003248597</c:v>
              </c:pt>
              <c:pt idx="37">
                <c:v>1.7539478384637699</c:v>
              </c:pt>
              <c:pt idx="38">
                <c:v>2.6806691754436098</c:v>
              </c:pt>
              <c:pt idx="39">
                <c:v>3.2737708311107099</c:v>
              </c:pt>
              <c:pt idx="40">
                <c:v>2.76716316689506</c:v>
              </c:pt>
              <c:pt idx="41">
                <c:v>2.7177380289227999</c:v>
              </c:pt>
              <c:pt idx="42">
                <c:v>3.24905826212458</c:v>
              </c:pt>
              <c:pt idx="43">
                <c:v>3.3479085380690901</c:v>
              </c:pt>
              <c:pt idx="44">
                <c:v>3.60739051242345</c:v>
              </c:pt>
              <c:pt idx="45">
                <c:v>6.1527851179947302</c:v>
              </c:pt>
              <c:pt idx="46">
                <c:v>3.59503422793038</c:v>
              </c:pt>
              <c:pt idx="47">
                <c:v>4.6329621253477997</c:v>
              </c:pt>
              <c:pt idx="48">
                <c:v>5.6338211692860201</c:v>
              </c:pt>
              <c:pt idx="49">
                <c:v>5.3496266259455396</c:v>
              </c:pt>
              <c:pt idx="50">
                <c:v>4.3364112975142497</c:v>
              </c:pt>
              <c:pt idx="51">
                <c:v>5.3496266259455396</c:v>
              </c:pt>
              <c:pt idx="52">
                <c:v>5.7697402987097304</c:v>
              </c:pt>
              <c:pt idx="53">
                <c:v>5.2384200655079596</c:v>
              </c:pt>
              <c:pt idx="54">
                <c:v>4.4846867114310198</c:v>
              </c:pt>
              <c:pt idx="55">
                <c:v>5.5720397468206997</c:v>
              </c:pt>
              <c:pt idx="56">
                <c:v>4.6329621253477997</c:v>
              </c:pt>
              <c:pt idx="57">
                <c:v>4.0398604696806997</c:v>
              </c:pt>
              <c:pt idx="58">
                <c:v>3.4467588140136098</c:v>
              </c:pt>
              <c:pt idx="59">
                <c:v>5.5473271778345703</c:v>
              </c:pt>
              <c:pt idx="60">
                <c:v>3.89158505576393</c:v>
              </c:pt>
              <c:pt idx="61">
                <c:v>3.5579653744511899</c:v>
              </c:pt>
            </c:numLit>
          </c:xVal>
          <c:yVal>
            <c:numLit>
              <c:formatCode>General</c:formatCode>
              <c:ptCount val="62"/>
              <c:pt idx="0">
                <c:v>-1.2477841507188701</c:v>
              </c:pt>
              <c:pt idx="1">
                <c:v>-1.1744243561586101</c:v>
              </c:pt>
              <c:pt idx="2">
                <c:v>-1.20731188084006</c:v>
              </c:pt>
              <c:pt idx="3">
                <c:v>-1.68767444011767</c:v>
              </c:pt>
              <c:pt idx="4">
                <c:v>-1.13376405026431</c:v>
              </c:pt>
              <c:pt idx="5">
                <c:v>-0.76008515485113903</c:v>
              </c:pt>
              <c:pt idx="6">
                <c:v>-1.8949923347184701</c:v>
              </c:pt>
              <c:pt idx="7">
                <c:v>-1.48211684933046</c:v>
              </c:pt>
              <c:pt idx="8">
                <c:v>-0.96739193672724999</c:v>
              </c:pt>
              <c:pt idx="9">
                <c:v>-4.6250629891335202E-2</c:v>
              </c:pt>
              <c:pt idx="10">
                <c:v>-1.0964904734557901</c:v>
              </c:pt>
              <c:pt idx="11">
                <c:v>-1.50214045757153</c:v>
              </c:pt>
              <c:pt idx="12">
                <c:v>-0.78835767020140901</c:v>
              </c:pt>
              <c:pt idx="13">
                <c:v>-1.52586527713422</c:v>
              </c:pt>
              <c:pt idx="14">
                <c:v>-2.8645086698436302</c:v>
              </c:pt>
              <c:pt idx="15">
                <c:v>-1.9691560765718299</c:v>
              </c:pt>
              <c:pt idx="16">
                <c:v>0.63654652628312203</c:v>
              </c:pt>
              <c:pt idx="17">
                <c:v>2.40001137770096</c:v>
              </c:pt>
              <c:pt idx="18">
                <c:v>-1.0370481790381301</c:v>
              </c:pt>
              <c:pt idx="19">
                <c:v>0.32319212080544801</c:v>
              </c:pt>
              <c:pt idx="20">
                <c:v>0.22907461070851101</c:v>
              </c:pt>
              <c:pt idx="21">
                <c:v>-1.5928456123035799</c:v>
              </c:pt>
              <c:pt idx="22">
                <c:v>3.3793935571986303E-2</c:v>
              </c:pt>
              <c:pt idx="23">
                <c:v>0.89673430187882897</c:v>
              </c:pt>
              <c:pt idx="24">
                <c:v>1.0706258069635199</c:v>
              </c:pt>
              <c:pt idx="25">
                <c:v>0.53208100620764798</c:v>
              </c:pt>
              <c:pt idx="26">
                <c:v>0.63023015983916597</c:v>
              </c:pt>
              <c:pt idx="27">
                <c:v>-0.10072700876827199</c:v>
              </c:pt>
              <c:pt idx="28">
                <c:v>4.9482338573620901E-2</c:v>
              </c:pt>
              <c:pt idx="29">
                <c:v>-0.254751431356881</c:v>
              </c:pt>
              <c:pt idx="30">
                <c:v>0.54556184957409404</c:v>
              </c:pt>
              <c:pt idx="31">
                <c:v>-4.5874051413876703E-2</c:v>
              </c:pt>
              <c:pt idx="32">
                <c:v>0.23975877812966301</c:v>
              </c:pt>
              <c:pt idx="33">
                <c:v>0.161047758808782</c:v>
              </c:pt>
              <c:pt idx="34">
                <c:v>0.206431986219104</c:v>
              </c:pt>
              <c:pt idx="35">
                <c:v>0.74826483434795299</c:v>
              </c:pt>
              <c:pt idx="36">
                <c:v>0.98231251366419703</c:v>
              </c:pt>
              <c:pt idx="37">
                <c:v>-0.19237853720375001</c:v>
              </c:pt>
              <c:pt idx="38">
                <c:v>-1.122044598217</c:v>
              </c:pt>
              <c:pt idx="39">
                <c:v>-1.3884572997575699</c:v>
              </c:pt>
              <c:pt idx="40">
                <c:v>-0.51783702134249998</c:v>
              </c:pt>
              <c:pt idx="41">
                <c:v>-0.43291799762389699</c:v>
              </c:pt>
              <c:pt idx="42">
                <c:v>-0.65945705061523696</c:v>
              </c:pt>
              <c:pt idx="43">
                <c:v>-0.217923309117836</c:v>
              </c:pt>
              <c:pt idx="44">
                <c:v>0.34872100593830302</c:v>
              </c:pt>
              <c:pt idx="45">
                <c:v>-2.0609772484784599</c:v>
              </c:pt>
              <c:pt idx="46">
                <c:v>1.48440096096111</c:v>
              </c:pt>
              <c:pt idx="47">
                <c:v>1.7635417390885</c:v>
              </c:pt>
              <c:pt idx="48">
                <c:v>1.2954949650841801</c:v>
              </c:pt>
              <c:pt idx="49">
                <c:v>1.84695153953251</c:v>
              </c:pt>
              <c:pt idx="50">
                <c:v>0.782475541642359</c:v>
              </c:pt>
              <c:pt idx="51">
                <c:v>-0.27347912243233802</c:v>
              </c:pt>
              <c:pt idx="52">
                <c:v>-1.31064061457314</c:v>
              </c:pt>
              <c:pt idx="53">
                <c:v>-0.49182329749648201</c:v>
              </c:pt>
              <c:pt idx="54">
                <c:v>0.74724969017507903</c:v>
              </c:pt>
              <c:pt idx="55">
                <c:v>-0.50155981866551902</c:v>
              </c:pt>
              <c:pt idx="56">
                <c:v>1.2557592140173199</c:v>
              </c:pt>
              <c:pt idx="57">
                <c:v>3.1921035059723302</c:v>
              </c:pt>
              <c:pt idx="58">
                <c:v>3.0652103034553901</c:v>
              </c:pt>
              <c:pt idx="59">
                <c:v>0.55799798079572105</c:v>
              </c:pt>
              <c:pt idx="60">
                <c:v>2.7902618355830202</c:v>
              </c:pt>
              <c:pt idx="61">
                <c:v>4.73373841927872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FF3-C94F-AFED-5726C718F2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1"/>
        <c:axId val="1122"/>
      </c:scatterChart>
      <c:valAx>
        <c:axId val="1121"/>
        <c:scaling>
          <c:orientation val="minMax"/>
          <c:max val="7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22"/>
        <c:crosses val="min"/>
        <c:crossBetween val="midCat"/>
      </c:valAx>
      <c:valAx>
        <c:axId val="1122"/>
        <c:scaling>
          <c:orientation val="minMax"/>
          <c:max val="5"/>
          <c:min val="-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21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ERP (end of year)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2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  <c:pt idx="61">
                <c:v>4.3299999999999998E-2</c:v>
              </c:pt>
            </c:numLit>
          </c:xVal>
          <c:yVal>
            <c:numLit>
              <c:formatCode>General</c:formatCode>
              <c:ptCount val="62"/>
              <c:pt idx="0">
                <c:v>-1.2477841507188701</c:v>
              </c:pt>
              <c:pt idx="1">
                <c:v>-1.1744243561586101</c:v>
              </c:pt>
              <c:pt idx="2">
                <c:v>-1.20731188084006</c:v>
              </c:pt>
              <c:pt idx="3">
                <c:v>-1.68767444011767</c:v>
              </c:pt>
              <c:pt idx="4">
                <c:v>-1.13376405026431</c:v>
              </c:pt>
              <c:pt idx="5">
                <c:v>-0.76008515485113903</c:v>
              </c:pt>
              <c:pt idx="6">
                <c:v>-1.8949923347184701</c:v>
              </c:pt>
              <c:pt idx="7">
                <c:v>-1.48211684933046</c:v>
              </c:pt>
              <c:pt idx="8">
                <c:v>-0.96739193672724999</c:v>
              </c:pt>
              <c:pt idx="9">
                <c:v>-4.6250629891335202E-2</c:v>
              </c:pt>
              <c:pt idx="10">
                <c:v>-1.0964904734557901</c:v>
              </c:pt>
              <c:pt idx="11">
                <c:v>-1.50214045757153</c:v>
              </c:pt>
              <c:pt idx="12">
                <c:v>-0.78835767020140901</c:v>
              </c:pt>
              <c:pt idx="13">
                <c:v>-1.52586527713422</c:v>
              </c:pt>
              <c:pt idx="14">
                <c:v>-2.8645086698436302</c:v>
              </c:pt>
              <c:pt idx="15">
                <c:v>-1.9691560765718299</c:v>
              </c:pt>
              <c:pt idx="16">
                <c:v>0.63654652628312203</c:v>
              </c:pt>
              <c:pt idx="17">
                <c:v>2.40001137770096</c:v>
              </c:pt>
              <c:pt idx="18">
                <c:v>-1.0370481790381301</c:v>
              </c:pt>
              <c:pt idx="19">
                <c:v>0.32319212080544801</c:v>
              </c:pt>
              <c:pt idx="20">
                <c:v>0.22907461070851101</c:v>
              </c:pt>
              <c:pt idx="21">
                <c:v>-1.5928456123035799</c:v>
              </c:pt>
              <c:pt idx="22">
                <c:v>3.3793935571986303E-2</c:v>
              </c:pt>
              <c:pt idx="23">
                <c:v>0.89673430187882897</c:v>
              </c:pt>
              <c:pt idx="24">
                <c:v>1.0706258069635199</c:v>
              </c:pt>
              <c:pt idx="25">
                <c:v>0.53208100620764798</c:v>
              </c:pt>
              <c:pt idx="26">
                <c:v>0.63023015983916597</c:v>
              </c:pt>
              <c:pt idx="27">
                <c:v>-0.10072700876827199</c:v>
              </c:pt>
              <c:pt idx="28">
                <c:v>4.9482338573620901E-2</c:v>
              </c:pt>
              <c:pt idx="29">
                <c:v>-0.254751431356881</c:v>
              </c:pt>
              <c:pt idx="30">
                <c:v>0.54556184957409404</c:v>
              </c:pt>
              <c:pt idx="31">
                <c:v>-4.5874051413876703E-2</c:v>
              </c:pt>
              <c:pt idx="32">
                <c:v>0.23975877812966301</c:v>
              </c:pt>
              <c:pt idx="33">
                <c:v>0.161047758808782</c:v>
              </c:pt>
              <c:pt idx="34">
                <c:v>0.206431986219104</c:v>
              </c:pt>
              <c:pt idx="35">
                <c:v>0.74826483434795299</c:v>
              </c:pt>
              <c:pt idx="36">
                <c:v>0.98231251366419703</c:v>
              </c:pt>
              <c:pt idx="37">
                <c:v>-0.19237853720375001</c:v>
              </c:pt>
              <c:pt idx="38">
                <c:v>-1.122044598217</c:v>
              </c:pt>
              <c:pt idx="39">
                <c:v>-1.3884572997575699</c:v>
              </c:pt>
              <c:pt idx="40">
                <c:v>-0.51783702134249998</c:v>
              </c:pt>
              <c:pt idx="41">
                <c:v>-0.43291799762389699</c:v>
              </c:pt>
              <c:pt idx="42">
                <c:v>-0.65945705061523696</c:v>
              </c:pt>
              <c:pt idx="43">
                <c:v>-0.217923309117836</c:v>
              </c:pt>
              <c:pt idx="44">
                <c:v>0.34872100593830302</c:v>
              </c:pt>
              <c:pt idx="45">
                <c:v>-2.0609772484784599</c:v>
              </c:pt>
              <c:pt idx="46">
                <c:v>1.48440096096111</c:v>
              </c:pt>
              <c:pt idx="47">
                <c:v>1.7635417390885</c:v>
              </c:pt>
              <c:pt idx="48">
                <c:v>1.2954949650841801</c:v>
              </c:pt>
              <c:pt idx="49">
                <c:v>1.84695153953251</c:v>
              </c:pt>
              <c:pt idx="50">
                <c:v>0.782475541642359</c:v>
              </c:pt>
              <c:pt idx="51">
                <c:v>-0.27347912243233802</c:v>
              </c:pt>
              <c:pt idx="52">
                <c:v>-1.31064061457314</c:v>
              </c:pt>
              <c:pt idx="53">
                <c:v>-0.49182329749648201</c:v>
              </c:pt>
              <c:pt idx="54">
                <c:v>0.74724969017507903</c:v>
              </c:pt>
              <c:pt idx="55">
                <c:v>-0.50155981866551902</c:v>
              </c:pt>
              <c:pt idx="56">
                <c:v>1.2557592140173199</c:v>
              </c:pt>
              <c:pt idx="57">
                <c:v>3.1921035059723302</c:v>
              </c:pt>
              <c:pt idx="58">
                <c:v>3.0652103034553901</c:v>
              </c:pt>
              <c:pt idx="59">
                <c:v>0.55799798079572105</c:v>
              </c:pt>
              <c:pt idx="60">
                <c:v>2.7902618355830202</c:v>
              </c:pt>
              <c:pt idx="61">
                <c:v>4.73373841927872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425-644E-8533-046CB8F68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4"/>
        <c:axId val="1125"/>
      </c:scatterChart>
      <c:valAx>
        <c:axId val="1124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ERP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25"/>
        <c:crosses val="min"/>
        <c:crossBetween val="midCat"/>
      </c:valAx>
      <c:valAx>
        <c:axId val="1125"/>
        <c:scaling>
          <c:orientation val="minMax"/>
          <c:max val="5"/>
          <c:min val="-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2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"Column I" vs. "Column K"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4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3.9115409836065602E-2</c:v>
              </c:pt>
              <c:pt idx="61">
                <c:v>3.2806799999999997E-2</c:v>
              </c:pt>
              <c:pt idx="62">
                <c:v>3.9815992452830198E-2</c:v>
              </c:pt>
              <c:pt idx="63">
                <c:v>3.2663299999999999E-2</c:v>
              </c:pt>
            </c:numLit>
          </c:xVal>
          <c:yVal>
            <c:numLit>
              <c:formatCode>General</c:formatCode>
              <c:ptCount val="64"/>
              <c:pt idx="0">
                <c:v>-1.4890725074900701E-2</c:v>
              </c:pt>
              <c:pt idx="1">
                <c:v>1.3762594303655101E-2</c:v>
              </c:pt>
              <c:pt idx="2">
                <c:v>7.09056835451881E-2</c:v>
              </c:pt>
              <c:pt idx="3">
                <c:v>6.7776806647642004E-2</c:v>
              </c:pt>
              <c:pt idx="4">
                <c:v>0.12435223616277399</c:v>
              </c:pt>
              <c:pt idx="5">
                <c:v>0.171710142008658</c:v>
              </c:pt>
              <c:pt idx="6">
                <c:v>0.15866627421159199</c:v>
              </c:pt>
              <c:pt idx="7">
                <c:v>6.7207162097023002E-2</c:v>
              </c:pt>
              <c:pt idx="8">
                <c:v>7.2764669907939797E-2</c:v>
              </c:pt>
              <c:pt idx="9">
                <c:v>0.292478756388314</c:v>
              </c:pt>
              <c:pt idx="10">
                <c:v>0.417675513598741</c:v>
              </c:pt>
              <c:pt idx="11">
                <c:v>0.22054515403771399</c:v>
              </c:pt>
              <c:pt idx="12">
                <c:v>0.13745564868638499</c:v>
              </c:pt>
              <c:pt idx="13">
                <c:v>0.20264164262484499</c:v>
              </c:pt>
              <c:pt idx="14">
                <c:v>0.29436751511433901</c:v>
              </c:pt>
              <c:pt idx="15">
                <c:v>0.46371390830437498</c:v>
              </c:pt>
              <c:pt idx="16">
                <c:v>0.42794420017394103</c:v>
              </c:pt>
              <c:pt idx="17">
                <c:v>0.29132200083395599</c:v>
              </c:pt>
              <c:pt idx="18">
                <c:v>8.9412978485228098E-2</c:v>
              </c:pt>
              <c:pt idx="19">
                <c:v>8.7879900259102403E-2</c:v>
              </c:pt>
              <c:pt idx="20">
                <c:v>9.8053712236672697E-2</c:v>
              </c:pt>
              <c:pt idx="21">
                <c:v>8.8053373895771697E-2</c:v>
              </c:pt>
              <c:pt idx="22">
                <c:v>-1.5326592473213999E-2</c:v>
              </c:pt>
              <c:pt idx="23">
                <c:v>0.109515675131845</c:v>
              </c:pt>
              <c:pt idx="24">
                <c:v>0.112676706181726</c:v>
              </c:pt>
              <c:pt idx="25">
                <c:v>0.121721153179149</c:v>
              </c:pt>
              <c:pt idx="26">
                <c:v>0.18584486919603699</c:v>
              </c:pt>
              <c:pt idx="27">
                <c:v>5.5865876514316598E-2</c:v>
              </c:pt>
              <c:pt idx="28">
                <c:v>5.5313301451974002E-2</c:v>
              </c:pt>
              <c:pt idx="29">
                <c:v>4.9130574012329099E-2</c:v>
              </c:pt>
              <c:pt idx="30">
                <c:v>4.0652992811619298E-2</c:v>
              </c:pt>
              <c:pt idx="31">
                <c:v>3.8042948964706599E-2</c:v>
              </c:pt>
              <c:pt idx="32">
                <c:v>7.1672619623094694E-2</c:v>
              </c:pt>
              <c:pt idx="33">
                <c:v>4.9122631147701899E-3</c:v>
              </c:pt>
              <c:pt idx="34">
                <c:v>1.3344189790707301E-3</c:v>
              </c:pt>
              <c:pt idx="35">
                <c:v>4.3789015076350898E-2</c:v>
              </c:pt>
              <c:pt idx="36">
                <c:v>7.3943258528697806E-2</c:v>
              </c:pt>
              <c:pt idx="37">
                <c:v>1.20540540488874E-3</c:v>
              </c:pt>
              <c:pt idx="38">
                <c:v>3.6003343598100201E-2</c:v>
              </c:pt>
              <c:pt idx="39">
                <c:v>1.8335629302352299E-2</c:v>
              </c:pt>
              <c:pt idx="40">
                <c:v>7.0223697943819899E-2</c:v>
              </c:pt>
              <c:pt idx="41">
                <c:v>7.0074042197768804E-2</c:v>
              </c:pt>
              <c:pt idx="42">
                <c:v>3.7738476929637103E-2</c:v>
              </c:pt>
              <c:pt idx="43">
                <c:v>0.100650656243745</c:v>
              </c:pt>
              <c:pt idx="44">
                <c:v>-6.3337108522036306E-2</c:v>
              </c:pt>
              <c:pt idx="45">
                <c:v>4.9256014902918401E-2</c:v>
              </c:pt>
              <c:pt idx="46">
                <c:v>-5.3794474213603198E-3</c:v>
              </c:pt>
              <c:pt idx="47">
                <c:v>5.9098758200895503E-2</c:v>
              </c:pt>
              <c:pt idx="48">
                <c:v>7.3913085632826801E-3</c:v>
              </c:pt>
              <c:pt idx="49">
                <c:v>-2.4002262698653099E-3</c:v>
              </c:pt>
              <c:pt idx="50">
                <c:v>-3.6528087807017703E-2</c:v>
              </c:pt>
              <c:pt idx="51">
                <c:v>-3.7099717181854799E-2</c:v>
              </c:pt>
              <c:pt idx="52">
                <c:v>1.8954894458425901E-2</c:v>
              </c:pt>
              <c:pt idx="53">
                <c:v>2.2096077266124701E-2</c:v>
              </c:pt>
              <c:pt idx="54">
                <c:v>1.7032790685535901E-2</c:v>
              </c:pt>
              <c:pt idx="55">
                <c:v>2.96225307014805E-2</c:v>
              </c:pt>
              <c:pt idx="56">
                <c:v>-1.0652728404233E-2</c:v>
              </c:pt>
              <c:pt idx="57">
                <c:v>0.22243034008014501</c:v>
              </c:pt>
              <c:pt idx="58">
                <c:v>0.19205935382317299</c:v>
              </c:pt>
              <c:pt idx="59">
                <c:v>6.9463113303411594E-2</c:v>
              </c:pt>
              <c:pt idx="60">
                <c:v>9.28197698190424E-2</c:v>
              </c:pt>
              <c:pt idx="61">
                <c:v>6.7776806647642004E-2</c:v>
              </c:pt>
              <c:pt idx="62">
                <c:v>9.5600836508229398E-2</c:v>
              </c:pt>
              <c:pt idx="63">
                <c:v>6.7207162097023002E-2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4441-4445-80A1-D3DEE3635F55}"/>
            </c:ext>
          </c:extLst>
        </c:ser>
        <c:ser>
          <c:idx val="1"/>
          <c:order val="1"/>
          <c:tx>
            <c:v>Column I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3.9115409836065602E-2</c:v>
              </c:pt>
              <c:pt idx="61">
                <c:v>3.2806799999999997E-2</c:v>
              </c:pt>
              <c:pt idx="62">
                <c:v>3.9815992452830198E-2</c:v>
              </c:pt>
              <c:pt idx="63">
                <c:v>3.2663299999999999E-2</c:v>
              </c:pt>
            </c:numLit>
          </c:xVal>
          <c:yVal>
            <c:numLit>
              <c:formatCode>General</c:formatCode>
              <c:ptCount val="64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  <c:pt idx="60">
                <c:v>9.4725455779259907E-2</c:v>
              </c:pt>
              <c:pt idx="61">
                <c:v>4.1900454725010798E-2</c:v>
              </c:pt>
              <c:pt idx="62">
                <c:v>0.105535222190186</c:v>
              </c:pt>
              <c:pt idx="63">
                <c:v>5.6843442362654699E-2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4441-4445-80A1-D3DEE3635F55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2.9667099999999998E-2</c:v>
              </c:pt>
              <c:pt idx="26">
                <c:v>2.9806300000000001E-2</c:v>
              </c:pt>
              <c:pt idx="27">
                <c:v>3.0620700000000001E-2</c:v>
              </c:pt>
              <c:pt idx="28">
                <c:v>3.2663299999999999E-2</c:v>
              </c:pt>
              <c:pt idx="29">
                <c:v>3.2663299999999999E-2</c:v>
              </c:pt>
              <c:pt idx="30">
                <c:v>3.2806799999999997E-2</c:v>
              </c:pt>
              <c:pt idx="31">
                <c:v>3.2806799999999997E-2</c:v>
              </c:pt>
              <c:pt idx="32">
                <c:v>3.32316E-2</c:v>
              </c:pt>
              <c:pt idx="33">
                <c:v>3.3385499999999999E-2</c:v>
              </c:pt>
              <c:pt idx="34">
                <c:v>3.34232E-2</c:v>
              </c:pt>
              <c:pt idx="35">
                <c:v>3.3595E-2</c:v>
              </c:pt>
              <c:pt idx="36">
                <c:v>3.3788199999999997E-2</c:v>
              </c:pt>
              <c:pt idx="37">
                <c:v>3.4063299999999998E-2</c:v>
              </c:pt>
              <c:pt idx="38">
                <c:v>3.43602E-2</c:v>
              </c:pt>
              <c:pt idx="39">
                <c:v>3.7871000000000002E-2</c:v>
              </c:pt>
              <c:pt idx="40">
                <c:v>3.7914700000000003E-2</c:v>
              </c:pt>
              <c:pt idx="41">
                <c:v>3.8257199999999998E-2</c:v>
              </c:pt>
              <c:pt idx="42">
                <c:v>3.9115409836065602E-2</c:v>
              </c:pt>
              <c:pt idx="43">
                <c:v>3.9815992452830198E-2</c:v>
              </c:pt>
              <c:pt idx="44">
                <c:v>4.0433900000000002E-2</c:v>
              </c:pt>
              <c:pt idx="45">
                <c:v>4.1088100000000002E-2</c:v>
              </c:pt>
              <c:pt idx="46">
                <c:v>4.33213E-2</c:v>
              </c:pt>
              <c:pt idx="47">
                <c:v>4.41176E-2</c:v>
              </c:pt>
              <c:pt idx="48">
                <c:v>4.6396E-2</c:v>
              </c:pt>
              <c:pt idx="49">
                <c:v>4.7058799999999998E-2</c:v>
              </c:pt>
              <c:pt idx="50">
                <c:v>5.03597E-2</c:v>
              </c:pt>
              <c:pt idx="51">
                <c:v>5.57029E-2</c:v>
              </c:pt>
              <c:pt idx="52">
                <c:v>5.8988800000000001E-2</c:v>
              </c:pt>
              <c:pt idx="53">
                <c:v>6.2549499999999994E-2</c:v>
              </c:pt>
              <c:pt idx="54">
                <c:v>6.4115000000000005E-2</c:v>
              </c:pt>
              <c:pt idx="55">
                <c:v>6.6780800000000001E-2</c:v>
              </c:pt>
              <c:pt idx="56">
                <c:v>7.1290900000000004E-2</c:v>
              </c:pt>
              <c:pt idx="57">
                <c:v>7.1765800000000005E-2</c:v>
              </c:pt>
              <c:pt idx="58">
                <c:v>8.9120400000000002E-2</c:v>
              </c:pt>
              <c:pt idx="59">
                <c:v>8.94118E-2</c:v>
              </c:pt>
              <c:pt idx="60">
                <c:v>8.9887599999999998E-2</c:v>
              </c:pt>
              <c:pt idx="61">
                <c:v>0.1209503</c:v>
              </c:pt>
              <c:pt idx="62">
                <c:v>0.1235371</c:v>
              </c:pt>
              <c:pt idx="63">
                <c:v>0.1325479</c:v>
              </c:pt>
            </c:numLit>
          </c:xVal>
          <c:yVal>
            <c:numLit>
              <c:formatCode>General</c:formatCode>
              <c:ptCount val="64"/>
              <c:pt idx="0">
                <c:v>-0.16219840012369799</c:v>
              </c:pt>
              <c:pt idx="1">
                <c:v>-0.12513152501638999</c:v>
              </c:pt>
              <c:pt idx="2">
                <c:v>-0.124332512772225</c:v>
              </c:pt>
              <c:pt idx="3">
                <c:v>-9.50172600087522E-2</c:v>
              </c:pt>
              <c:pt idx="4">
                <c:v>-9.4421818674617006E-2</c:v>
              </c:pt>
              <c:pt idx="5">
                <c:v>-8.8649328837692304E-2</c:v>
              </c:pt>
              <c:pt idx="6">
                <c:v>-8.1511943213275206E-2</c:v>
              </c:pt>
              <c:pt idx="7">
                <c:v>-7.7503051913717799E-2</c:v>
              </c:pt>
              <c:pt idx="8">
                <c:v>-7.2675191532581299E-2</c:v>
              </c:pt>
              <c:pt idx="9">
                <c:v>-7.2502946093255402E-2</c:v>
              </c:pt>
              <c:pt idx="10">
                <c:v>-6.7740434194946395E-2</c:v>
              </c:pt>
              <c:pt idx="11">
                <c:v>-6.4457139911222996E-2</c:v>
              </c:pt>
              <c:pt idx="12">
                <c:v>-5.60847835820239E-2</c:v>
              </c:pt>
              <c:pt idx="13">
                <c:v>-5.1826374438830598E-2</c:v>
              </c:pt>
              <c:pt idx="14">
                <c:v>-5.0137539340345899E-2</c:v>
              </c:pt>
              <c:pt idx="15">
                <c:v>-4.93363766045282E-2</c:v>
              </c:pt>
              <c:pt idx="16">
                <c:v>-4.5288495848914097E-2</c:v>
              </c:pt>
              <c:pt idx="17">
                <c:v>-3.5703389380113103E-2</c:v>
              </c:pt>
              <c:pt idx="18">
                <c:v>-2.7712243106647098E-2</c:v>
              </c:pt>
              <c:pt idx="19">
                <c:v>-2.5561988351482798E-2</c:v>
              </c:pt>
              <c:pt idx="20">
                <c:v>-2.5185710052541499E-2</c:v>
              </c:pt>
              <c:pt idx="21">
                <c:v>-2.1973042249281802E-2</c:v>
              </c:pt>
              <c:pt idx="22">
                <c:v>-1.8144255790279101E-2</c:v>
              </c:pt>
              <c:pt idx="23">
                <c:v>-1.1704509988516999E-2</c:v>
              </c:pt>
              <c:pt idx="24">
                <c:v>-1.1554554523021499E-2</c:v>
              </c:pt>
              <c:pt idx="25">
                <c:v>-4.3857646823518203E-3</c:v>
              </c:pt>
              <c:pt idx="26">
                <c:v>-3.7389855974279199E-3</c:v>
              </c:pt>
              <c:pt idx="27">
                <c:v>2.0248116493898299E-5</c:v>
              </c:pt>
              <c:pt idx="28">
                <c:v>9.2565416587997908E-3</c:v>
              </c:pt>
              <c:pt idx="29">
                <c:v>9.2565416587997908E-3</c:v>
              </c:pt>
              <c:pt idx="30">
                <c:v>9.8947878149760402E-3</c:v>
              </c:pt>
              <c:pt idx="31">
                <c:v>9.8947878149760402E-3</c:v>
              </c:pt>
              <c:pt idx="32">
                <c:v>1.17758015387573E-2</c:v>
              </c:pt>
              <c:pt idx="33">
                <c:v>1.24541638756393E-2</c:v>
              </c:pt>
              <c:pt idx="34">
                <c:v>1.26200852450491E-2</c:v>
              </c:pt>
              <c:pt idx="35">
                <c:v>1.33749288940016E-2</c:v>
              </c:pt>
              <c:pt idx="36">
                <c:v>1.42213129311248E-2</c:v>
              </c:pt>
              <c:pt idx="37">
                <c:v>1.5421928620773901E-2</c:v>
              </c:pt>
              <c:pt idx="38">
                <c:v>1.6711640996576699E-2</c:v>
              </c:pt>
              <c:pt idx="39">
                <c:v>3.1475574760249002E-2</c:v>
              </c:pt>
              <c:pt idx="40">
                <c:v>3.1653597553675597E-2</c:v>
              </c:pt>
              <c:pt idx="41">
                <c:v>3.3043906140080397E-2</c:v>
              </c:pt>
              <c:pt idx="42">
                <c:v>3.6489006222011303E-2</c:v>
              </c:pt>
              <c:pt idx="43">
                <c:v>3.9260357015114898E-2</c:v>
              </c:pt>
              <c:pt idx="44">
                <c:v>4.1674096070229802E-2</c:v>
              </c:pt>
              <c:pt idx="45">
                <c:v>4.4198448669850003E-2</c:v>
              </c:pt>
              <c:pt idx="46">
                <c:v>5.2576362276789503E-2</c:v>
              </c:pt>
              <c:pt idx="47">
                <c:v>5.5475448126863398E-2</c:v>
              </c:pt>
              <c:pt idx="48">
                <c:v>6.3521827009917195E-2</c:v>
              </c:pt>
              <c:pt idx="49">
                <c:v>6.5795315566438403E-2</c:v>
              </c:pt>
              <c:pt idx="50">
                <c:v>7.6692293378173196E-2</c:v>
              </c:pt>
              <c:pt idx="51">
                <c:v>9.2987467511878197E-2</c:v>
              </c:pt>
              <c:pt idx="52">
                <c:v>0.102313801846523</c:v>
              </c:pt>
              <c:pt idx="53">
                <c:v>0.111932029277624</c:v>
              </c:pt>
              <c:pt idx="54">
                <c:v>0.116022358441353</c:v>
              </c:pt>
              <c:pt idx="55">
                <c:v>0.122818595037095</c:v>
              </c:pt>
              <c:pt idx="56">
                <c:v>0.13390247906507299</c:v>
              </c:pt>
              <c:pt idx="57">
                <c:v>0.135043251696471</c:v>
              </c:pt>
              <c:pt idx="58">
                <c:v>0.17436253157238901</c:v>
              </c:pt>
              <c:pt idx="59">
                <c:v>0.17499371598439201</c:v>
              </c:pt>
              <c:pt idx="60">
                <c:v>0.176022812045735</c:v>
              </c:pt>
              <c:pt idx="61">
                <c:v>0.240518147157715</c:v>
              </c:pt>
              <c:pt idx="62">
                <c:v>0.245734994969184</c:v>
              </c:pt>
              <c:pt idx="63">
                <c:v>0.263798540790664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4441-4445-80A1-D3DEE3635F55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2.9667099999999998E-2</c:v>
              </c:pt>
              <c:pt idx="26">
                <c:v>2.9806300000000001E-2</c:v>
              </c:pt>
              <c:pt idx="27">
                <c:v>3.0620700000000001E-2</c:v>
              </c:pt>
              <c:pt idx="28">
                <c:v>3.2663299999999999E-2</c:v>
              </c:pt>
              <c:pt idx="29">
                <c:v>3.2663299999999999E-2</c:v>
              </c:pt>
              <c:pt idx="30">
                <c:v>3.2806799999999997E-2</c:v>
              </c:pt>
              <c:pt idx="31">
                <c:v>3.2806799999999997E-2</c:v>
              </c:pt>
              <c:pt idx="32">
                <c:v>3.32316E-2</c:v>
              </c:pt>
              <c:pt idx="33">
                <c:v>3.3385499999999999E-2</c:v>
              </c:pt>
              <c:pt idx="34">
                <c:v>3.34232E-2</c:v>
              </c:pt>
              <c:pt idx="35">
                <c:v>3.3595E-2</c:v>
              </c:pt>
              <c:pt idx="36">
                <c:v>3.3788199999999997E-2</c:v>
              </c:pt>
              <c:pt idx="37">
                <c:v>3.4063299999999998E-2</c:v>
              </c:pt>
              <c:pt idx="38">
                <c:v>3.43602E-2</c:v>
              </c:pt>
              <c:pt idx="39">
                <c:v>3.7871000000000002E-2</c:v>
              </c:pt>
              <c:pt idx="40">
                <c:v>3.7914700000000003E-2</c:v>
              </c:pt>
              <c:pt idx="41">
                <c:v>3.8257199999999998E-2</c:v>
              </c:pt>
              <c:pt idx="42">
                <c:v>3.9115409836065602E-2</c:v>
              </c:pt>
              <c:pt idx="43">
                <c:v>3.9815992452830198E-2</c:v>
              </c:pt>
              <c:pt idx="44">
                <c:v>4.0433900000000002E-2</c:v>
              </c:pt>
              <c:pt idx="45">
                <c:v>4.1088100000000002E-2</c:v>
              </c:pt>
              <c:pt idx="46">
                <c:v>4.33213E-2</c:v>
              </c:pt>
              <c:pt idx="47">
                <c:v>4.41176E-2</c:v>
              </c:pt>
              <c:pt idx="48">
                <c:v>4.6396E-2</c:v>
              </c:pt>
              <c:pt idx="49">
                <c:v>4.7058799999999998E-2</c:v>
              </c:pt>
              <c:pt idx="50">
                <c:v>5.03597E-2</c:v>
              </c:pt>
              <c:pt idx="51">
                <c:v>5.57029E-2</c:v>
              </c:pt>
              <c:pt idx="52">
                <c:v>5.8988800000000001E-2</c:v>
              </c:pt>
              <c:pt idx="53">
                <c:v>6.2549499999999994E-2</c:v>
              </c:pt>
              <c:pt idx="54">
                <c:v>6.4115000000000005E-2</c:v>
              </c:pt>
              <c:pt idx="55">
                <c:v>6.6780800000000001E-2</c:v>
              </c:pt>
              <c:pt idx="56">
                <c:v>7.1290900000000004E-2</c:v>
              </c:pt>
              <c:pt idx="57">
                <c:v>7.1765800000000005E-2</c:v>
              </c:pt>
              <c:pt idx="58">
                <c:v>8.9120400000000002E-2</c:v>
              </c:pt>
              <c:pt idx="59">
                <c:v>8.94118E-2</c:v>
              </c:pt>
              <c:pt idx="60">
                <c:v>8.9887599999999998E-2</c:v>
              </c:pt>
              <c:pt idx="61">
                <c:v>0.1209503</c:v>
              </c:pt>
              <c:pt idx="62">
                <c:v>0.1235371</c:v>
              </c:pt>
              <c:pt idx="63">
                <c:v>0.1325479</c:v>
              </c:pt>
            </c:numLit>
          </c:xVal>
          <c:yVal>
            <c:numLit>
              <c:formatCode>General</c:formatCode>
              <c:ptCount val="64"/>
              <c:pt idx="0">
                <c:v>3.55241830796258E-2</c:v>
              </c:pt>
              <c:pt idx="1">
                <c:v>5.0932090652680201E-2</c:v>
              </c:pt>
              <c:pt idx="2">
                <c:v>5.1276337158189897E-2</c:v>
              </c:pt>
              <c:pt idx="3">
                <c:v>6.4364075062324194E-2</c:v>
              </c:pt>
              <c:pt idx="4">
                <c:v>6.4640368524815806E-2</c:v>
              </c:pt>
              <c:pt idx="5">
                <c:v>6.7343872029226301E-2</c:v>
              </c:pt>
              <c:pt idx="6">
                <c:v>7.07530483705546E-2</c:v>
              </c:pt>
              <c:pt idx="7">
                <c:v>7.2702599373987195E-2</c:v>
              </c:pt>
              <c:pt idx="8">
                <c:v>7.5086002342358807E-2</c:v>
              </c:pt>
              <c:pt idx="9">
                <c:v>7.5171784051396906E-2</c:v>
              </c:pt>
              <c:pt idx="10">
                <c:v>7.7564960424486795E-2</c:v>
              </c:pt>
              <c:pt idx="11">
                <c:v>7.9239757037788405E-2</c:v>
              </c:pt>
              <c:pt idx="12">
                <c:v>8.3609972189334095E-2</c:v>
              </c:pt>
              <c:pt idx="13">
                <c:v>8.5891955809902401E-2</c:v>
              </c:pt>
              <c:pt idx="14">
                <c:v>8.6808797945050406E-2</c:v>
              </c:pt>
              <c:pt idx="15">
                <c:v>8.7246165521379995E-2</c:v>
              </c:pt>
              <c:pt idx="16">
                <c:v>8.9480650381163498E-2</c:v>
              </c:pt>
              <c:pt idx="17">
                <c:v>9.4948450783074095E-2</c:v>
              </c:pt>
              <c:pt idx="18">
                <c:v>9.9718930302847494E-2</c:v>
              </c:pt>
              <c:pt idx="19">
                <c:v>0.101038942210757</c:v>
              </c:pt>
              <c:pt idx="20">
                <c:v>0.101271607981955</c:v>
              </c:pt>
              <c:pt idx="21">
                <c:v>0.10327902787252</c:v>
              </c:pt>
              <c:pt idx="22">
                <c:v>0.105722285942981</c:v>
              </c:pt>
              <c:pt idx="23">
                <c:v>0.109965658013175</c:v>
              </c:pt>
              <c:pt idx="24">
                <c:v>0.11006658432885801</c:v>
              </c:pt>
              <c:pt idx="25">
                <c:v>0.1150123675863</c:v>
              </c:pt>
              <c:pt idx="26">
                <c:v>0.115470738626061</c:v>
              </c:pt>
              <c:pt idx="27">
                <c:v>0.118177268285297</c:v>
              </c:pt>
              <c:pt idx="28">
                <c:v>0.12515778253524601</c:v>
              </c:pt>
              <c:pt idx="29">
                <c:v>0.12515778253524601</c:v>
              </c:pt>
              <c:pt idx="30">
                <c:v>0.12565882548030799</c:v>
              </c:pt>
              <c:pt idx="31">
                <c:v>0.12565882548030799</c:v>
              </c:pt>
              <c:pt idx="32">
                <c:v>0.12715042506806601</c:v>
              </c:pt>
              <c:pt idx="33">
                <c:v>0.127693920519898</c:v>
              </c:pt>
              <c:pt idx="34">
                <c:v>0.12782731064259101</c:v>
              </c:pt>
              <c:pt idx="35">
                <c:v>0.12843643819637501</c:v>
              </c:pt>
              <c:pt idx="36">
                <c:v>0.129123926315064</c:v>
              </c:pt>
              <c:pt idx="37">
                <c:v>0.13010741119510599</c:v>
              </c:pt>
              <c:pt idx="38">
                <c:v>0.13117487606081901</c:v>
              </c:pt>
              <c:pt idx="39">
                <c:v>0.14428422575795599</c:v>
              </c:pt>
              <c:pt idx="40">
                <c:v>0.14445315023786801</c:v>
              </c:pt>
              <c:pt idx="41">
                <c:v>0.14578205083037599</c:v>
              </c:pt>
              <c:pt idx="42">
                <c:v>0.14915053341607301</c:v>
              </c:pt>
              <c:pt idx="43">
                <c:v>0.151941316001344</c:v>
              </c:pt>
              <c:pt idx="44">
                <c:v>0.15443332840311599</c:v>
              </c:pt>
              <c:pt idx="45">
                <c:v>0.15710286381764099</c:v>
              </c:pt>
              <c:pt idx="46">
                <c:v>0.1664549879869</c:v>
              </c:pt>
              <c:pt idx="47">
                <c:v>0.16987796423658799</c:v>
              </c:pt>
              <c:pt idx="48">
                <c:v>0.17992047934838101</c:v>
              </c:pt>
              <c:pt idx="49">
                <c:v>0.18290915675910999</c:v>
              </c:pt>
              <c:pt idx="50">
                <c:v>0.19821900399459699</c:v>
              </c:pt>
              <c:pt idx="51">
                <c:v>0.224345080911307</c:v>
              </c:pt>
              <c:pt idx="52">
                <c:v>0.241106482170792</c:v>
              </c:pt>
              <c:pt idx="53">
                <c:v>0.25975770911445001</c:v>
              </c:pt>
              <c:pt idx="54">
                <c:v>0.26809634920499298</c:v>
              </c:pt>
              <c:pt idx="55">
                <c:v>0.28246469021259601</c:v>
              </c:pt>
              <c:pt idx="56">
                <c:v>0.30718782901035502</c:v>
              </c:pt>
              <c:pt idx="57">
                <c:v>0.30981742846381999</c:v>
              </c:pt>
              <c:pt idx="58">
                <c:v>0.40828147009552401</c:v>
              </c:pt>
              <c:pt idx="59">
                <c:v>0.40996379679223599</c:v>
              </c:pt>
              <c:pt idx="60">
                <c:v>0.41271221818294201</c:v>
              </c:pt>
              <c:pt idx="61">
                <c:v>0.59483288003976598</c:v>
              </c:pt>
              <c:pt idx="62">
                <c:v>0.610153405378697</c:v>
              </c:pt>
              <c:pt idx="63">
                <c:v>0.66362927581808595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4441-4445-80A1-D3DEE3635F55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2.9667099999999998E-2</c:v>
              </c:pt>
              <c:pt idx="26">
                <c:v>2.9806300000000001E-2</c:v>
              </c:pt>
              <c:pt idx="27">
                <c:v>3.0620700000000001E-2</c:v>
              </c:pt>
              <c:pt idx="28">
                <c:v>3.2663299999999999E-2</c:v>
              </c:pt>
              <c:pt idx="29">
                <c:v>3.2663299999999999E-2</c:v>
              </c:pt>
              <c:pt idx="30">
                <c:v>3.2806799999999997E-2</c:v>
              </c:pt>
              <c:pt idx="31">
                <c:v>3.2806799999999997E-2</c:v>
              </c:pt>
              <c:pt idx="32">
                <c:v>3.32316E-2</c:v>
              </c:pt>
              <c:pt idx="33">
                <c:v>3.3385499999999999E-2</c:v>
              </c:pt>
              <c:pt idx="34">
                <c:v>3.34232E-2</c:v>
              </c:pt>
              <c:pt idx="35">
                <c:v>3.3595E-2</c:v>
              </c:pt>
              <c:pt idx="36">
                <c:v>3.3788199999999997E-2</c:v>
              </c:pt>
              <c:pt idx="37">
                <c:v>3.4063299999999998E-2</c:v>
              </c:pt>
              <c:pt idx="38">
                <c:v>3.43602E-2</c:v>
              </c:pt>
              <c:pt idx="39">
                <c:v>3.7871000000000002E-2</c:v>
              </c:pt>
              <c:pt idx="40">
                <c:v>3.7914700000000003E-2</c:v>
              </c:pt>
              <c:pt idx="41">
                <c:v>3.8257199999999998E-2</c:v>
              </c:pt>
              <c:pt idx="42">
                <c:v>3.9115409836065602E-2</c:v>
              </c:pt>
              <c:pt idx="43">
                <c:v>3.9815992452830198E-2</c:v>
              </c:pt>
              <c:pt idx="44">
                <c:v>4.0433900000000002E-2</c:v>
              </c:pt>
              <c:pt idx="45">
                <c:v>4.1088100000000002E-2</c:v>
              </c:pt>
              <c:pt idx="46">
                <c:v>4.33213E-2</c:v>
              </c:pt>
              <c:pt idx="47">
                <c:v>4.41176E-2</c:v>
              </c:pt>
              <c:pt idx="48">
                <c:v>4.6396E-2</c:v>
              </c:pt>
              <c:pt idx="49">
                <c:v>4.7058799999999998E-2</c:v>
              </c:pt>
              <c:pt idx="50">
                <c:v>5.03597E-2</c:v>
              </c:pt>
              <c:pt idx="51">
                <c:v>5.57029E-2</c:v>
              </c:pt>
              <c:pt idx="52">
                <c:v>5.8988800000000001E-2</c:v>
              </c:pt>
              <c:pt idx="53">
                <c:v>6.2549499999999994E-2</c:v>
              </c:pt>
              <c:pt idx="54">
                <c:v>6.4115000000000005E-2</c:v>
              </c:pt>
              <c:pt idx="55">
                <c:v>6.6780800000000001E-2</c:v>
              </c:pt>
              <c:pt idx="56">
                <c:v>7.1290900000000004E-2</c:v>
              </c:pt>
              <c:pt idx="57">
                <c:v>7.1765800000000005E-2</c:v>
              </c:pt>
              <c:pt idx="58">
                <c:v>8.9120400000000002E-2</c:v>
              </c:pt>
              <c:pt idx="59">
                <c:v>8.94118E-2</c:v>
              </c:pt>
              <c:pt idx="60">
                <c:v>8.9887599999999998E-2</c:v>
              </c:pt>
              <c:pt idx="61">
                <c:v>0.1209503</c:v>
              </c:pt>
              <c:pt idx="62">
                <c:v>0.1235371</c:v>
              </c:pt>
              <c:pt idx="63">
                <c:v>0.1325479</c:v>
              </c:pt>
            </c:numLit>
          </c:xVal>
          <c:yVal>
            <c:numLit>
              <c:formatCode>General</c:formatCode>
              <c:ptCount val="64"/>
              <c:pt idx="0">
                <c:v>-0.52469168868252603</c:v>
              </c:pt>
              <c:pt idx="1">
                <c:v>-0.49625556528631898</c:v>
              </c:pt>
              <c:pt idx="2">
                <c:v>-0.49564039509291902</c:v>
              </c:pt>
              <c:pt idx="3">
                <c:v>-0.47295646054365897</c:v>
              </c:pt>
              <c:pt idx="4">
                <c:v>-0.47249283226747002</c:v>
              </c:pt>
              <c:pt idx="5">
                <c:v>-0.46799063776348299</c:v>
              </c:pt>
              <c:pt idx="6">
                <c:v>-0.46240313452457699</c:v>
              </c:pt>
              <c:pt idx="7">
                <c:v>-0.459253515715836</c:v>
              </c:pt>
              <c:pt idx="8">
                <c:v>-0.45544855139582702</c:v>
              </c:pt>
              <c:pt idx="9">
                <c:v>-0.45531254546801397</c:v>
              </c:pt>
              <c:pt idx="10">
                <c:v>-0.451544644034514</c:v>
              </c:pt>
              <c:pt idx="11">
                <c:v>-0.448938279789376</c:v>
              </c:pt>
              <c:pt idx="12">
                <c:v>-0.44225620997465298</c:v>
              </c:pt>
              <c:pt idx="13">
                <c:v>-0.43883569723563898</c:v>
              </c:pt>
              <c:pt idx="14">
                <c:v>-0.437474713364293</c:v>
              </c:pt>
              <c:pt idx="15">
                <c:v>-0.43682815849693302</c:v>
              </c:pt>
              <c:pt idx="16">
                <c:v>-0.4335520044283</c:v>
              </c:pt>
              <c:pt idx="17">
                <c:v>-0.42572565419928299</c:v>
              </c:pt>
              <c:pt idx="18">
                <c:v>-0.41911660723579103</c:v>
              </c:pt>
              <c:pt idx="19">
                <c:v>-0.41732354363758101</c:v>
              </c:pt>
              <c:pt idx="20">
                <c:v>-0.41700908869585901</c:v>
              </c:pt>
              <c:pt idx="21">
                <c:v>-0.41431570273276902</c:v>
              </c:pt>
              <c:pt idx="22">
                <c:v>-0.41108483963301001</c:v>
              </c:pt>
              <c:pt idx="23">
                <c:v>-0.405595058763418</c:v>
              </c:pt>
              <c:pt idx="24">
                <c:v>-0.40546633886014499</c:v>
              </c:pt>
              <c:pt idx="25">
                <c:v>-0.39926174422830102</c:v>
              </c:pt>
              <c:pt idx="26">
                <c:v>-0.39869680700169002</c:v>
              </c:pt>
              <c:pt idx="27">
                <c:v>-0.395395206568392</c:v>
              </c:pt>
              <c:pt idx="28">
                <c:v>-0.38714156747871598</c:v>
              </c:pt>
              <c:pt idx="29">
                <c:v>-0.38714156747871598</c:v>
              </c:pt>
              <c:pt idx="30">
                <c:v>-0.38656317812373903</c:v>
              </c:pt>
              <c:pt idx="31">
                <c:v>-0.38656317812373903</c:v>
              </c:pt>
              <c:pt idx="32">
                <c:v>-0.384852107217039</c:v>
              </c:pt>
              <c:pt idx="33">
                <c:v>-0.38423262079075698</c:v>
              </c:pt>
              <c:pt idx="34">
                <c:v>-0.38408090235631298</c:v>
              </c:pt>
              <c:pt idx="35">
                <c:v>-0.38338968445744498</c:v>
              </c:pt>
              <c:pt idx="36">
                <c:v>-0.38261269413746302</c:v>
              </c:pt>
              <c:pt idx="37">
                <c:v>-0.38150692686676502</c:v>
              </c:pt>
              <c:pt idx="38">
                <c:v>-0.380314324460575</c:v>
              </c:pt>
              <c:pt idx="39">
                <c:v>-0.36627419428689401</c:v>
              </c:pt>
              <c:pt idx="40">
                <c:v>-0.36610015568354598</c:v>
              </c:pt>
              <c:pt idx="41">
                <c:v>-0.364736739091438</c:v>
              </c:pt>
              <c:pt idx="42">
                <c:v>-0.36132519446586298</c:v>
              </c:pt>
              <c:pt idx="43">
                <c:v>-0.35854533300928099</c:v>
              </c:pt>
              <c:pt idx="44">
                <c:v>-0.35609731415982099</c:v>
              </c:pt>
              <c:pt idx="45">
                <c:v>-0.35350938757107497</c:v>
              </c:pt>
              <c:pt idx="46">
                <c:v>-0.34470517314167898</c:v>
              </c:pt>
              <c:pt idx="47">
                <c:v>-0.34157705283516199</c:v>
              </c:pt>
              <c:pt idx="48">
                <c:v>-0.33265936491605502</c:v>
              </c:pt>
              <c:pt idx="49">
                <c:v>-0.330074222802413</c:v>
              </c:pt>
              <c:pt idx="50">
                <c:v>-0.31726039348303903</c:v>
              </c:pt>
              <c:pt idx="51">
                <c:v>-0.29673267100832301</c:v>
              </c:pt>
              <c:pt idx="52">
                <c:v>-0.28423979568824798</c:v>
              </c:pt>
              <c:pt idx="53">
                <c:v>-0.27081430520290001</c:v>
              </c:pt>
              <c:pt idx="54">
                <c:v>-0.26494843421178899</c:v>
              </c:pt>
              <c:pt idx="55">
                <c:v>-0.25501129638473802</c:v>
              </c:pt>
              <c:pt idx="56">
                <c:v>-0.23834638737956701</c:v>
              </c:pt>
              <c:pt idx="57">
                <c:v>-0.23660233509025</c:v>
              </c:pt>
              <c:pt idx="58">
                <c:v>-0.17424648081816399</c:v>
              </c:pt>
              <c:pt idx="59">
                <c:v>-0.173222036370969</c:v>
              </c:pt>
              <c:pt idx="60">
                <c:v>-0.171550892337341</c:v>
              </c:pt>
              <c:pt idx="61">
                <c:v>-6.6534385249096703E-2</c:v>
              </c:pt>
              <c:pt idx="62">
                <c:v>-5.8136747939912498E-2</c:v>
              </c:pt>
              <c:pt idx="63">
                <c:v>-2.9277620858201299E-2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4441-4445-80A1-D3DEE3635F55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2.9667099999999998E-2</c:v>
              </c:pt>
              <c:pt idx="26">
                <c:v>2.9806300000000001E-2</c:v>
              </c:pt>
              <c:pt idx="27">
                <c:v>3.0620700000000001E-2</c:v>
              </c:pt>
              <c:pt idx="28">
                <c:v>3.2663299999999999E-2</c:v>
              </c:pt>
              <c:pt idx="29">
                <c:v>3.2663299999999999E-2</c:v>
              </c:pt>
              <c:pt idx="30">
                <c:v>3.2806799999999997E-2</c:v>
              </c:pt>
              <c:pt idx="31">
                <c:v>3.2806799999999997E-2</c:v>
              </c:pt>
              <c:pt idx="32">
                <c:v>3.32316E-2</c:v>
              </c:pt>
              <c:pt idx="33">
                <c:v>3.3385499999999999E-2</c:v>
              </c:pt>
              <c:pt idx="34">
                <c:v>3.34232E-2</c:v>
              </c:pt>
              <c:pt idx="35">
                <c:v>3.3595E-2</c:v>
              </c:pt>
              <c:pt idx="36">
                <c:v>3.3788199999999997E-2</c:v>
              </c:pt>
              <c:pt idx="37">
                <c:v>3.4063299999999998E-2</c:v>
              </c:pt>
              <c:pt idx="38">
                <c:v>3.43602E-2</c:v>
              </c:pt>
              <c:pt idx="39">
                <c:v>3.7871000000000002E-2</c:v>
              </c:pt>
              <c:pt idx="40">
                <c:v>3.7914700000000003E-2</c:v>
              </c:pt>
              <c:pt idx="41">
                <c:v>3.8257199999999998E-2</c:v>
              </c:pt>
              <c:pt idx="42">
                <c:v>3.9115409836065602E-2</c:v>
              </c:pt>
              <c:pt idx="43">
                <c:v>3.9815992452830198E-2</c:v>
              </c:pt>
              <c:pt idx="44">
                <c:v>4.0433900000000002E-2</c:v>
              </c:pt>
              <c:pt idx="45">
                <c:v>4.1088100000000002E-2</c:v>
              </c:pt>
              <c:pt idx="46">
                <c:v>4.33213E-2</c:v>
              </c:pt>
              <c:pt idx="47">
                <c:v>4.41176E-2</c:v>
              </c:pt>
              <c:pt idx="48">
                <c:v>4.6396E-2</c:v>
              </c:pt>
              <c:pt idx="49">
                <c:v>4.7058799999999998E-2</c:v>
              </c:pt>
              <c:pt idx="50">
                <c:v>5.03597E-2</c:v>
              </c:pt>
              <c:pt idx="51">
                <c:v>5.57029E-2</c:v>
              </c:pt>
              <c:pt idx="52">
                <c:v>5.8988800000000001E-2</c:v>
              </c:pt>
              <c:pt idx="53">
                <c:v>6.2549499999999994E-2</c:v>
              </c:pt>
              <c:pt idx="54">
                <c:v>6.4115000000000005E-2</c:v>
              </c:pt>
              <c:pt idx="55">
                <c:v>6.6780800000000001E-2</c:v>
              </c:pt>
              <c:pt idx="56">
                <c:v>7.1290900000000004E-2</c:v>
              </c:pt>
              <c:pt idx="57">
                <c:v>7.1765800000000005E-2</c:v>
              </c:pt>
              <c:pt idx="58">
                <c:v>8.9120400000000002E-2</c:v>
              </c:pt>
              <c:pt idx="59">
                <c:v>8.94118E-2</c:v>
              </c:pt>
              <c:pt idx="60">
                <c:v>8.9887599999999998E-2</c:v>
              </c:pt>
              <c:pt idx="61">
                <c:v>0.1209503</c:v>
              </c:pt>
              <c:pt idx="62">
                <c:v>0.1235371</c:v>
              </c:pt>
              <c:pt idx="63">
                <c:v>0.1325479</c:v>
              </c:pt>
            </c:numLit>
          </c:xVal>
          <c:yVal>
            <c:numLit>
              <c:formatCode>General</c:formatCode>
              <c:ptCount val="64"/>
              <c:pt idx="0">
                <c:v>0.39801747163845402</c:v>
              </c:pt>
              <c:pt idx="1">
                <c:v>0.42205613092260902</c:v>
              </c:pt>
              <c:pt idx="2">
                <c:v>0.42258421947888403</c:v>
              </c:pt>
              <c:pt idx="3">
                <c:v>0.44230327559723098</c:v>
              </c:pt>
              <c:pt idx="4">
                <c:v>0.44271138211766897</c:v>
              </c:pt>
              <c:pt idx="5">
                <c:v>0.44668518095501702</c:v>
              </c:pt>
              <c:pt idx="6">
                <c:v>0.45164423968185702</c:v>
              </c:pt>
              <c:pt idx="7">
                <c:v>0.45445306317610601</c:v>
              </c:pt>
              <c:pt idx="8">
                <c:v>0.45785936220560502</c:v>
              </c:pt>
              <c:pt idx="9">
                <c:v>0.45798138342615602</c:v>
              </c:pt>
              <c:pt idx="10">
                <c:v>0.461369170264055</c:v>
              </c:pt>
              <c:pt idx="11">
                <c:v>0.46372089691594098</c:v>
              </c:pt>
              <c:pt idx="12">
                <c:v>0.46978139858196299</c:v>
              </c:pt>
              <c:pt idx="13">
                <c:v>0.472901278606711</c:v>
              </c:pt>
              <c:pt idx="14">
                <c:v>0.47414597196899799</c:v>
              </c:pt>
              <c:pt idx="15">
                <c:v>0.474737947413784</c:v>
              </c:pt>
              <c:pt idx="16">
                <c:v>0.47774415896055</c:v>
              </c:pt>
              <c:pt idx="17">
                <c:v>0.48497071560224397</c:v>
              </c:pt>
              <c:pt idx="18">
                <c:v>0.49112329443199099</c:v>
              </c:pt>
              <c:pt idx="19">
                <c:v>0.492800497496856</c:v>
              </c:pt>
              <c:pt idx="20">
                <c:v>0.49309498662527201</c:v>
              </c:pt>
              <c:pt idx="21">
                <c:v>0.49562168835600801</c:v>
              </c:pt>
              <c:pt idx="22">
                <c:v>0.498662869785712</c:v>
              </c:pt>
              <c:pt idx="23">
                <c:v>0.50385620678807597</c:v>
              </c:pt>
              <c:pt idx="24">
                <c:v>0.503978368665982</c:v>
              </c:pt>
              <c:pt idx="25">
                <c:v>0.50988834713224895</c:v>
              </c:pt>
              <c:pt idx="26">
                <c:v>0.510428560030323</c:v>
              </c:pt>
              <c:pt idx="27">
                <c:v>0.51359272297018299</c:v>
              </c:pt>
              <c:pt idx="28">
                <c:v>0.52155589167276195</c:v>
              </c:pt>
              <c:pt idx="29">
                <c:v>0.52155589167276195</c:v>
              </c:pt>
              <c:pt idx="30">
                <c:v>0.52211679141902301</c:v>
              </c:pt>
              <c:pt idx="31">
                <c:v>0.52211679141902301</c:v>
              </c:pt>
              <c:pt idx="32">
                <c:v>0.52377833382386196</c:v>
              </c:pt>
              <c:pt idx="33">
                <c:v>0.52438070518629498</c:v>
              </c:pt>
              <c:pt idx="34">
                <c:v>0.52452829824395297</c:v>
              </c:pt>
              <c:pt idx="35">
                <c:v>0.52520105154782204</c:v>
              </c:pt>
              <c:pt idx="36">
                <c:v>0.52595793338365204</c:v>
              </c:pt>
              <c:pt idx="37">
                <c:v>0.52703626668264503</c:v>
              </c:pt>
              <c:pt idx="38">
                <c:v>0.52820084151797098</c:v>
              </c:pt>
              <c:pt idx="39">
                <c:v>0.54203399480509895</c:v>
              </c:pt>
              <c:pt idx="40">
                <c:v>0.54220690347508904</c:v>
              </c:pt>
              <c:pt idx="41">
                <c:v>0.543562696061894</c:v>
              </c:pt>
              <c:pt idx="42">
                <c:v>0.54696473410394797</c:v>
              </c:pt>
              <c:pt idx="43">
                <c:v>0.54974700602574</c:v>
              </c:pt>
              <c:pt idx="44">
                <c:v>0.55220473863316599</c:v>
              </c:pt>
              <c:pt idx="45">
                <c:v>0.55481070005856603</c:v>
              </c:pt>
              <c:pt idx="46">
                <c:v>0.56373652340536795</c:v>
              </c:pt>
              <c:pt idx="47">
                <c:v>0.56693046519861301</c:v>
              </c:pt>
              <c:pt idx="48">
                <c:v>0.57610167127435297</c:v>
              </c:pt>
              <c:pt idx="49">
                <c:v>0.57877869512796098</c:v>
              </c:pt>
              <c:pt idx="50">
                <c:v>0.59217169085580901</c:v>
              </c:pt>
              <c:pt idx="51">
                <c:v>0.61406521943150805</c:v>
              </c:pt>
              <c:pt idx="52">
                <c:v>0.62766007970556303</c:v>
              </c:pt>
              <c:pt idx="53">
                <c:v>0.64250404359497304</c:v>
              </c:pt>
              <c:pt idx="54">
                <c:v>0.64906714185813397</c:v>
              </c:pt>
              <c:pt idx="55">
                <c:v>0.660294581634429</c:v>
              </c:pt>
              <c:pt idx="56">
                <c:v>0.67943669545499497</c:v>
              </c:pt>
              <c:pt idx="57">
                <c:v>0.68146301525054098</c:v>
              </c:pt>
              <c:pt idx="58">
                <c:v>0.75689048248607704</c:v>
              </c:pt>
              <c:pt idx="59">
                <c:v>0.758179549147597</c:v>
              </c:pt>
              <c:pt idx="60">
                <c:v>0.76028592256601801</c:v>
              </c:pt>
              <c:pt idx="61">
                <c:v>0.90188541244657805</c:v>
              </c:pt>
              <c:pt idx="62">
                <c:v>0.91402514828779302</c:v>
              </c:pt>
              <c:pt idx="63">
                <c:v>0.95670543746695103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4441-4445-80A1-D3DEE3635F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"/>
        <c:axId val="1020"/>
      </c:scatterChart>
      <c:valAx>
        <c:axId val="1019"/>
        <c:scaling>
          <c:orientation val="minMax"/>
          <c:max val="0.14000000000000001"/>
          <c:min val="-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K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0"/>
        <c:crosses val="min"/>
        <c:crossBetween val="midCat"/>
      </c:valAx>
      <c:valAx>
        <c:axId val="1020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I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9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9"/>
              <c:pt idx="0">
                <c:v>-0.8 To -0.6</c:v>
              </c:pt>
              <c:pt idx="1">
                <c:v>-0.6 To -0.4</c:v>
              </c:pt>
              <c:pt idx="2">
                <c:v>-0.4 To -0.2</c:v>
              </c:pt>
              <c:pt idx="3">
                <c:v>-0.2 To 0</c:v>
              </c:pt>
              <c:pt idx="4">
                <c:v>0 To 0.2</c:v>
              </c:pt>
              <c:pt idx="5">
                <c:v>0.2 To 0.4</c:v>
              </c:pt>
              <c:pt idx="6">
                <c:v>0.4 To 0.6</c:v>
              </c:pt>
              <c:pt idx="7">
                <c:v>0.6 To 0.8</c:v>
              </c:pt>
              <c:pt idx="8">
                <c:v>0.8 and over</c:v>
              </c:pt>
            </c:strLit>
          </c:cat>
          <c:val>
            <c:numLit>
              <c:formatCode>General</c:formatCode>
              <c:ptCount val="9"/>
              <c:pt idx="0">
                <c:v>1</c:v>
              </c:pt>
              <c:pt idx="1">
                <c:v>1</c:v>
              </c:pt>
              <c:pt idx="2">
                <c:v>9</c:v>
              </c:pt>
              <c:pt idx="3">
                <c:v>21</c:v>
              </c:pt>
              <c:pt idx="4">
                <c:v>21</c:v>
              </c:pt>
              <c:pt idx="5">
                <c:v>8</c:v>
              </c:pt>
              <c:pt idx="6">
                <c:v>2</c:v>
              </c:pt>
              <c:pt idx="7">
                <c:v>0</c:v>
              </c:pt>
              <c:pt idx="8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B566-6646-959A-CDF6D6797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22"/>
        <c:axId val="1023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-0.8</c:v>
              </c:pt>
              <c:pt idx="1">
                <c:v>-0.74</c:v>
              </c:pt>
              <c:pt idx="2">
                <c:v>-0.68</c:v>
              </c:pt>
              <c:pt idx="3">
                <c:v>-0.62</c:v>
              </c:pt>
              <c:pt idx="4">
                <c:v>-0.56000000000000005</c:v>
              </c:pt>
              <c:pt idx="5">
                <c:v>-0.5</c:v>
              </c:pt>
              <c:pt idx="6">
                <c:v>-0.44</c:v>
              </c:pt>
              <c:pt idx="7">
                <c:v>-0.38</c:v>
              </c:pt>
              <c:pt idx="8">
                <c:v>-0.32</c:v>
              </c:pt>
              <c:pt idx="9">
                <c:v>-0.26</c:v>
              </c:pt>
              <c:pt idx="10">
                <c:v>-0.2</c:v>
              </c:pt>
              <c:pt idx="11">
                <c:v>-0.14000000000000001</c:v>
              </c:pt>
              <c:pt idx="12">
                <c:v>-0.08</c:v>
              </c:pt>
              <c:pt idx="13">
                <c:v>-0.02</c:v>
              </c:pt>
              <c:pt idx="14">
                <c:v>0.04</c:v>
              </c:pt>
              <c:pt idx="15">
                <c:v>0.1</c:v>
              </c:pt>
              <c:pt idx="16">
                <c:v>0.16</c:v>
              </c:pt>
              <c:pt idx="17">
                <c:v>0.22</c:v>
              </c:pt>
              <c:pt idx="18">
                <c:v>0.28000000000000003</c:v>
              </c:pt>
              <c:pt idx="19">
                <c:v>0.34</c:v>
              </c:pt>
              <c:pt idx="20">
                <c:v>0.4</c:v>
              </c:pt>
              <c:pt idx="21">
                <c:v>0.46</c:v>
              </c:pt>
              <c:pt idx="22">
                <c:v>0.52</c:v>
              </c:pt>
              <c:pt idx="23">
                <c:v>0.57999999999999996</c:v>
              </c:pt>
              <c:pt idx="24">
                <c:v>0.64</c:v>
              </c:pt>
              <c:pt idx="25">
                <c:v>0.7</c:v>
              </c:pt>
              <c:pt idx="26">
                <c:v>0.76</c:v>
              </c:pt>
              <c:pt idx="27">
                <c:v>0.82</c:v>
              </c:pt>
              <c:pt idx="28">
                <c:v>0.88</c:v>
              </c:pt>
              <c:pt idx="29">
                <c:v>0.94</c:v>
              </c:pt>
              <c:pt idx="30">
                <c:v>1</c:v>
              </c:pt>
            </c:numLit>
          </c:xVal>
          <c:yVal>
            <c:numLit>
              <c:formatCode>General</c:formatCode>
              <c:ptCount val="31"/>
              <c:pt idx="0">
                <c:v>3.8008236834503599E-2</c:v>
              </c:pt>
              <c:pt idx="1">
                <c:v>9.5730848717771405E-2</c:v>
              </c:pt>
              <c:pt idx="2">
                <c:v>0.224370506719201</c:v>
              </c:pt>
              <c:pt idx="3">
                <c:v>0.48934967263014101</c:v>
              </c:pt>
              <c:pt idx="4">
                <c:v>0.99314465432314603</c:v>
              </c:pt>
              <c:pt idx="5">
                <c:v>1.8756223119830999</c:v>
              </c:pt>
              <c:pt idx="6">
                <c:v>3.2962333209192698</c:v>
              </c:pt>
              <c:pt idx="7">
                <c:v>5.3905139464515104</c:v>
              </c:pt>
              <c:pt idx="8">
                <c:v>8.2031768894066897</c:v>
              </c:pt>
              <c:pt idx="9">
                <c:v>11.6164560326888</c:v>
              </c:pt>
              <c:pt idx="10">
                <c:v>15.307522387101301</c:v>
              </c:pt>
              <c:pt idx="11">
                <c:v>18.770499397323899</c:v>
              </c:pt>
              <c:pt idx="12">
                <c:v>21.418370425960799</c:v>
              </c:pt>
              <c:pt idx="13">
                <c:v>22.742421122327499</c:v>
              </c:pt>
              <c:pt idx="14">
                <c:v>22.471219541008399</c:v>
              </c:pt>
              <c:pt idx="15">
                <c:v>20.661234279934298</c:v>
              </c:pt>
              <c:pt idx="16">
                <c:v>17.677691702641901</c:v>
              </c:pt>
              <c:pt idx="17">
                <c:v>14.0745501466027</c:v>
              </c:pt>
              <c:pt idx="18">
                <c:v>10.4275711963024</c:v>
              </c:pt>
              <c:pt idx="19">
                <c:v>7.1890495773719501</c:v>
              </c:pt>
              <c:pt idx="20">
                <c:v>4.61210798798726</c:v>
              </c:pt>
              <c:pt idx="21">
                <c:v>2.7533861903152301</c:v>
              </c:pt>
              <c:pt idx="22">
                <c:v>1.52958799458054</c:v>
              </c:pt>
              <c:pt idx="23">
                <c:v>0.79071772917119398</c:v>
              </c:pt>
              <c:pt idx="24">
                <c:v>0.380371667599261</c:v>
              </c:pt>
              <c:pt idx="25">
                <c:v>0.17026858170934001</c:v>
              </c:pt>
              <c:pt idx="26">
                <c:v>7.0925196918494499E-2</c:v>
              </c:pt>
              <c:pt idx="27">
                <c:v>2.7491994975496401E-2</c:v>
              </c:pt>
              <c:pt idx="28">
                <c:v>9.9163451689525499E-3</c:v>
              </c:pt>
              <c:pt idx="29">
                <c:v>3.3284090072288799E-3</c:v>
              </c:pt>
              <c:pt idx="30">
                <c:v>1.0395883781408701E-3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B566-6646-959A-CDF6D67971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5"/>
        <c:axId val="1026"/>
      </c:scatterChart>
      <c:catAx>
        <c:axId val="1022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3"/>
        <c:crosses val="min"/>
        <c:auto val="0"/>
        <c:lblAlgn val="ctr"/>
        <c:lblOffset val="100"/>
        <c:noMultiLvlLbl val="0"/>
      </c:catAx>
      <c:valAx>
        <c:axId val="1023"/>
        <c:scaling>
          <c:orientation val="minMax"/>
          <c:max val="26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2"/>
        <c:crossesAt val="0"/>
        <c:crossBetween val="between"/>
      </c:valAx>
      <c:valAx>
        <c:axId val="1025"/>
        <c:scaling>
          <c:orientation val="minMax"/>
          <c:max val="1"/>
          <c:min val="-0.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26"/>
        <c:crossesAt val="0"/>
        <c:crossBetween val="midCat"/>
      </c:valAx>
      <c:valAx>
        <c:axId val="1026"/>
        <c:scaling>
          <c:orientation val="minMax"/>
          <c:max val="26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25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-0.52026104832586895</c:v>
              </c:pt>
              <c:pt idx="1">
                <c:v>0.52026104832586895</c:v>
              </c:pt>
            </c:numLit>
          </c:xVal>
          <c:yVal>
            <c:numLit>
              <c:formatCode>General</c:formatCode>
              <c:ptCount val="2"/>
              <c:pt idx="0">
                <c:v>-0.52026104832586895</c:v>
              </c:pt>
              <c:pt idx="1">
                <c:v>0.52026104832586895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078-FF45-BA3E-BF5269FE8482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4"/>
              <c:pt idx="0">
                <c:v>1.5175706551104701E-2</c:v>
              </c:pt>
              <c:pt idx="1">
                <c:v>-1.31927937338546E-2</c:v>
              </c:pt>
              <c:pt idx="2">
                <c:v>-7.0620945504185698E-2</c:v>
              </c:pt>
              <c:pt idx="3">
                <c:v>-7.2900632437565102E-2</c:v>
              </c:pt>
              <c:pt idx="4">
                <c:v>5.1613429073277199E-2</c:v>
              </c:pt>
              <c:pt idx="5">
                <c:v>-0.315019144441748</c:v>
              </c:pt>
              <c:pt idx="6">
                <c:v>-9.7178060635903701E-2</c:v>
              </c:pt>
              <c:pt idx="7">
                <c:v>9.6672436565184205E-2</c:v>
              </c:pt>
              <c:pt idx="8">
                <c:v>0.414591651931141</c:v>
              </c:pt>
              <c:pt idx="9">
                <c:v>0.44245169183425098</c:v>
              </c:pt>
              <c:pt idx="10">
                <c:v>0.25270310555493403</c:v>
              </c:pt>
              <c:pt idx="11">
                <c:v>-0.47254515403771402</c:v>
              </c:pt>
              <c:pt idx="12">
                <c:v>-0.17809735991633099</c:v>
              </c:pt>
              <c:pt idx="13">
                <c:v>2.81275881443851E-2</c:v>
              </c:pt>
              <c:pt idx="14">
                <c:v>6.1308813388076797E-2</c:v>
              </c:pt>
              <c:pt idx="15">
                <c:v>0.87036181552636005</c:v>
              </c:pt>
              <c:pt idx="16">
                <c:v>-0.30294420017394103</c:v>
              </c:pt>
              <c:pt idx="17">
                <c:v>-0.61278086427755296</c:v>
              </c:pt>
              <c:pt idx="18">
                <c:v>3.0587021514771998E-2</c:v>
              </c:pt>
              <c:pt idx="19">
                <c:v>-0.236317400259102</c:v>
              </c:pt>
              <c:pt idx="20">
                <c:v>-0.288093030716358</c:v>
              </c:pt>
              <c:pt idx="21">
                <c:v>-2.98009467113057E-2</c:v>
              </c:pt>
              <c:pt idx="22">
                <c:v>0.210739436509911</c:v>
              </c:pt>
              <c:pt idx="23">
                <c:v>0.13504815193390099</c:v>
              </c:pt>
              <c:pt idx="24">
                <c:v>-0.26961401347874497</c:v>
              </c:pt>
              <c:pt idx="25">
                <c:v>-0.14403006455303599</c:v>
              </c:pt>
              <c:pt idx="26">
                <c:v>-0.21078252505638601</c:v>
              </c:pt>
              <c:pt idx="27">
                <c:v>-0.152029559378767</c:v>
              </c:pt>
              <c:pt idx="28">
                <c:v>-0.113321224485364</c:v>
              </c:pt>
              <c:pt idx="29">
                <c:v>0.124344944161297</c:v>
              </c:pt>
              <c:pt idx="30">
                <c:v>-6.15156576010727E-2</c:v>
              </c:pt>
              <c:pt idx="31">
                <c:v>-2.7062556807843901E-2</c:v>
              </c:pt>
              <c:pt idx="32">
                <c:v>-0.11602224465541899</c:v>
              </c:pt>
              <c:pt idx="33">
                <c:v>-0.22233886303358999</c:v>
              </c:pt>
              <c:pt idx="34">
                <c:v>-7.3855946360554996E-3</c:v>
              </c:pt>
              <c:pt idx="35">
                <c:v>-3.1960871051302797E-2</c:v>
              </c:pt>
              <c:pt idx="36">
                <c:v>-0.136518469118349</c:v>
              </c:pt>
              <c:pt idx="37">
                <c:v>1.2915262117576E-2</c:v>
              </c:pt>
              <c:pt idx="38">
                <c:v>0.20359882638381699</c:v>
              </c:pt>
              <c:pt idx="39">
                <c:v>0.19902396223666999</c:v>
              </c:pt>
              <c:pt idx="40">
                <c:v>-2.0493320472280099E-2</c:v>
              </c:pt>
              <c:pt idx="41">
                <c:v>0.10115883451455999</c:v>
              </c:pt>
              <c:pt idx="42">
                <c:v>0.201442809620071</c:v>
              </c:pt>
              <c:pt idx="43">
                <c:v>0.21522161054876701</c:v>
              </c:pt>
              <c:pt idx="44">
                <c:v>9.7407640500518103E-2</c:v>
              </c:pt>
              <c:pt idx="45">
                <c:v>0.22704456313176399</c:v>
              </c:pt>
              <c:pt idx="46">
                <c:v>0.282779809740201</c:v>
              </c:pt>
              <c:pt idx="47">
                <c:v>5.7369953020519102E-2</c:v>
              </c:pt>
              <c:pt idx="48">
                <c:v>4.9452133799372001E-2</c:v>
              </c:pt>
              <c:pt idx="49">
                <c:v>-0.27554448526859598</c:v>
              </c:pt>
              <c:pt idx="50">
                <c:v>3.4655428630987702E-2</c:v>
              </c:pt>
              <c:pt idx="51">
                <c:v>-7.8847749985124505E-2</c:v>
              </c:pt>
              <c:pt idx="52">
                <c:v>6.7349576396129901E-2</c:v>
              </c:pt>
              <c:pt idx="53">
                <c:v>0.103631108632981</c:v>
              </c:pt>
              <c:pt idx="54">
                <c:v>-2.84867050704182E-2</c:v>
              </c:pt>
              <c:pt idx="55">
                <c:v>0.158689410936252</c:v>
              </c:pt>
              <c:pt idx="56">
                <c:v>0.254973148627477</c:v>
              </c:pt>
              <c:pt idx="57">
                <c:v>-0.25752083662386299</c:v>
              </c:pt>
              <c:pt idx="58">
                <c:v>-0.194399942251479</c:v>
              </c:pt>
              <c:pt idx="59">
                <c:v>6.13253448618227E-2</c:v>
              </c:pt>
              <c:pt idx="60">
                <c:v>1.9056859602174701E-3</c:v>
              </c:pt>
              <c:pt idx="61">
                <c:v>-2.5876351922631199E-2</c:v>
              </c:pt>
              <c:pt idx="62">
                <c:v>9.9343856819565594E-3</c:v>
              </c:pt>
              <c:pt idx="63">
                <c:v>-1.0363719734368299E-2</c:v>
              </c:pt>
            </c:numLit>
          </c:xVal>
          <c:yVal>
            <c:numLit>
              <c:formatCode>General</c:formatCode>
              <c:ptCount val="64"/>
              <c:pt idx="0">
                <c:v>3.0632881542298498E-2</c:v>
              </c:pt>
              <c:pt idx="1">
                <c:v>-2.1847099433340601E-2</c:v>
              </c:pt>
              <c:pt idx="2">
                <c:v>-9.4336636330994803E-2</c:v>
              </c:pt>
              <c:pt idx="3">
                <c:v>-0.103963226888879</c:v>
              </c:pt>
              <c:pt idx="4">
                <c:v>7.5576362531906194E-2</c:v>
              </c:pt>
              <c:pt idx="5">
                <c:v>-0.38931836715889501</c:v>
              </c:pt>
              <c:pt idx="6">
                <c:v>-0.123834423976136</c:v>
              </c:pt>
              <c:pt idx="7">
                <c:v>0.123834423976136</c:v>
              </c:pt>
              <c:pt idx="8">
                <c:v>0.38931836715889501</c:v>
              </c:pt>
              <c:pt idx="9">
                <c:v>0.43721223814108201</c:v>
              </c:pt>
              <c:pt idx="10">
                <c:v>0.30325519358904901</c:v>
              </c:pt>
              <c:pt idx="11">
                <c:v>-0.43721223814108201</c:v>
              </c:pt>
              <c:pt idx="12">
                <c:v>-0.191031265752035</c:v>
              </c:pt>
              <c:pt idx="13">
                <c:v>3.9466215693399802E-2</c:v>
              </c:pt>
              <c:pt idx="14">
                <c:v>9.4336636330994705E-2</c:v>
              </c:pt>
              <c:pt idx="15">
                <c:v>0.52257418684422596</c:v>
              </c:pt>
              <c:pt idx="16">
                <c:v>-0.35459103633258998</c:v>
              </c:pt>
              <c:pt idx="17">
                <c:v>-0.52257418684422596</c:v>
              </c:pt>
              <c:pt idx="18">
                <c:v>4.8361578571227297E-2</c:v>
              </c:pt>
              <c:pt idx="19">
                <c:v>-0.24747035460796701</c:v>
              </c:pt>
              <c:pt idx="20">
                <c:v>-0.32677386599006503</c:v>
              </c:pt>
              <c:pt idx="21">
                <c:v>-6.6400008968064195E-2</c:v>
              </c:pt>
              <c:pt idx="22">
                <c:v>0.24747035460796701</c:v>
              </c:pt>
              <c:pt idx="23">
                <c:v>0.17875118755993399</c:v>
              </c:pt>
              <c:pt idx="24">
                <c:v>-0.28268182587756102</c:v>
              </c:pt>
              <c:pt idx="25">
                <c:v>-0.16698784452436299</c:v>
              </c:pt>
              <c:pt idx="26">
                <c:v>-0.21751662345751299</c:v>
              </c:pt>
              <c:pt idx="27">
                <c:v>-0.17875118755993399</c:v>
              </c:pt>
              <c:pt idx="28">
                <c:v>-0.13413886798956801</c:v>
              </c:pt>
              <c:pt idx="29">
                <c:v>0.16698784452436299</c:v>
              </c:pt>
              <c:pt idx="30">
                <c:v>-8.4881806017387998E-2</c:v>
              </c:pt>
              <c:pt idx="31">
                <c:v>-4.8361578571227297E-2</c:v>
              </c:pt>
              <c:pt idx="32">
                <c:v>-0.14473637094427699</c:v>
              </c:pt>
              <c:pt idx="33">
                <c:v>-0.231973142224186</c:v>
              </c:pt>
              <c:pt idx="34">
                <c:v>-4.3627568148438996E-3</c:v>
              </c:pt>
              <c:pt idx="35">
                <c:v>-7.5576362531906194E-2</c:v>
              </c:pt>
              <c:pt idx="36">
                <c:v>-0.15566939107843999</c:v>
              </c:pt>
              <c:pt idx="37">
                <c:v>2.1847099433340601E-2</c:v>
              </c:pt>
              <c:pt idx="38">
                <c:v>0.231973142224186</c:v>
              </c:pt>
              <c:pt idx="39">
                <c:v>0.20391630177877701</c:v>
              </c:pt>
              <c:pt idx="40">
                <c:v>-3.0632881542298498E-2</c:v>
              </c:pt>
              <c:pt idx="41">
                <c:v>0.14473637094427699</c:v>
              </c:pt>
              <c:pt idx="42">
                <c:v>0.21751662345751299</c:v>
              </c:pt>
              <c:pt idx="43">
                <c:v>0.26425714296866099</c:v>
              </c:pt>
              <c:pt idx="44">
                <c:v>0.13413886798956801</c:v>
              </c:pt>
              <c:pt idx="45">
                <c:v>0.28268182587756102</c:v>
              </c:pt>
              <c:pt idx="46">
                <c:v>0.35459103633258998</c:v>
              </c:pt>
              <c:pt idx="47">
                <c:v>8.4881806017387998E-2</c:v>
              </c:pt>
              <c:pt idx="48">
                <c:v>6.6400008968064195E-2</c:v>
              </c:pt>
              <c:pt idx="49">
                <c:v>-0.30325519358904901</c:v>
              </c:pt>
              <c:pt idx="50">
                <c:v>5.7334149701007198E-2</c:v>
              </c:pt>
              <c:pt idx="51">
                <c:v>-0.113786485871867</c:v>
              </c:pt>
              <c:pt idx="52">
                <c:v>0.113786485871867</c:v>
              </c:pt>
              <c:pt idx="53">
                <c:v>0.15566939107843999</c:v>
              </c:pt>
              <c:pt idx="54">
                <c:v>-5.7334149701007302E-2</c:v>
              </c:pt>
              <c:pt idx="55">
                <c:v>0.191031265752035</c:v>
              </c:pt>
              <c:pt idx="56">
                <c:v>0.32677386599006503</c:v>
              </c:pt>
              <c:pt idx="57">
                <c:v>-0.26425714296866099</c:v>
              </c:pt>
              <c:pt idx="58">
                <c:v>-0.20391630177877701</c:v>
              </c:pt>
              <c:pt idx="59">
                <c:v>0.103963226888879</c:v>
              </c:pt>
              <c:pt idx="60">
                <c:v>4.3627568148438501E-3</c:v>
              </c:pt>
              <c:pt idx="61">
                <c:v>-3.9466215693399802E-2</c:v>
              </c:pt>
              <c:pt idx="62">
                <c:v>1.3094919285448601E-2</c:v>
              </c:pt>
              <c:pt idx="63">
                <c:v>-1.3094919285448601E-2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078-FF45-BA3E-BF5269FE8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"/>
        <c:axId val="1029"/>
      </c:scatterChart>
      <c:valAx>
        <c:axId val="1028"/>
        <c:scaling>
          <c:orientation val="minMax"/>
          <c:max val="1"/>
          <c:min val="-0.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9"/>
        <c:crosses val="min"/>
        <c:crossBetween val="midCat"/>
      </c:valAx>
      <c:valAx>
        <c:axId val="1029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8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-1.4890725074900701E-2</c:v>
              </c:pt>
              <c:pt idx="1">
                <c:v>1.3762594303655101E-2</c:v>
              </c:pt>
              <c:pt idx="2">
                <c:v>7.09056835451881E-2</c:v>
              </c:pt>
              <c:pt idx="3">
                <c:v>6.7776806647642004E-2</c:v>
              </c:pt>
              <c:pt idx="4">
                <c:v>0.12435223616277399</c:v>
              </c:pt>
              <c:pt idx="5">
                <c:v>0.171710142008658</c:v>
              </c:pt>
              <c:pt idx="6">
                <c:v>0.15866627421159199</c:v>
              </c:pt>
              <c:pt idx="7">
                <c:v>6.7207162097023002E-2</c:v>
              </c:pt>
              <c:pt idx="8">
                <c:v>7.2764669907939797E-2</c:v>
              </c:pt>
              <c:pt idx="9">
                <c:v>0.292478756388314</c:v>
              </c:pt>
              <c:pt idx="10">
                <c:v>0.417675513598741</c:v>
              </c:pt>
              <c:pt idx="11">
                <c:v>0.22054515403771399</c:v>
              </c:pt>
              <c:pt idx="12">
                <c:v>0.13745564868638499</c:v>
              </c:pt>
              <c:pt idx="13">
                <c:v>0.20264164262484499</c:v>
              </c:pt>
              <c:pt idx="14">
                <c:v>0.29436751511433901</c:v>
              </c:pt>
              <c:pt idx="15">
                <c:v>0.46371390830437498</c:v>
              </c:pt>
              <c:pt idx="16">
                <c:v>0.42794420017394103</c:v>
              </c:pt>
              <c:pt idx="17">
                <c:v>0.29132200083395599</c:v>
              </c:pt>
              <c:pt idx="18">
                <c:v>8.9412978485228098E-2</c:v>
              </c:pt>
              <c:pt idx="19">
                <c:v>8.7879900259102403E-2</c:v>
              </c:pt>
              <c:pt idx="20">
                <c:v>9.8053712236672697E-2</c:v>
              </c:pt>
              <c:pt idx="21">
                <c:v>8.8053373895771697E-2</c:v>
              </c:pt>
              <c:pt idx="22">
                <c:v>-1.5326592473213999E-2</c:v>
              </c:pt>
              <c:pt idx="23">
                <c:v>0.109515675131845</c:v>
              </c:pt>
              <c:pt idx="24">
                <c:v>0.112676706181726</c:v>
              </c:pt>
              <c:pt idx="25">
                <c:v>0.121721153179149</c:v>
              </c:pt>
              <c:pt idx="26">
                <c:v>0.18584486919603699</c:v>
              </c:pt>
              <c:pt idx="27">
                <c:v>5.5865876514316598E-2</c:v>
              </c:pt>
              <c:pt idx="28">
                <c:v>5.5313301451974002E-2</c:v>
              </c:pt>
              <c:pt idx="29">
                <c:v>4.9130574012329099E-2</c:v>
              </c:pt>
              <c:pt idx="30">
                <c:v>4.0652992811619298E-2</c:v>
              </c:pt>
              <c:pt idx="31">
                <c:v>3.8042948964706599E-2</c:v>
              </c:pt>
              <c:pt idx="32">
                <c:v>7.1672619623094694E-2</c:v>
              </c:pt>
              <c:pt idx="33">
                <c:v>4.9122631147701899E-3</c:v>
              </c:pt>
              <c:pt idx="34">
                <c:v>1.3344189790707301E-3</c:v>
              </c:pt>
              <c:pt idx="35">
                <c:v>4.3789015076350898E-2</c:v>
              </c:pt>
              <c:pt idx="36">
                <c:v>7.3943258528697806E-2</c:v>
              </c:pt>
              <c:pt idx="37">
                <c:v>1.20540540488874E-3</c:v>
              </c:pt>
              <c:pt idx="38">
                <c:v>3.6003343598100201E-2</c:v>
              </c:pt>
              <c:pt idx="39">
                <c:v>1.8335629302352299E-2</c:v>
              </c:pt>
              <c:pt idx="40">
                <c:v>7.0223697943819899E-2</c:v>
              </c:pt>
              <c:pt idx="41">
                <c:v>7.0074042197768804E-2</c:v>
              </c:pt>
              <c:pt idx="42">
                <c:v>3.7738476929637103E-2</c:v>
              </c:pt>
              <c:pt idx="43">
                <c:v>0.100650656243745</c:v>
              </c:pt>
              <c:pt idx="44">
                <c:v>-6.3337108522036306E-2</c:v>
              </c:pt>
              <c:pt idx="45">
                <c:v>4.9256014902918401E-2</c:v>
              </c:pt>
              <c:pt idx="46">
                <c:v>-5.3794474213603198E-3</c:v>
              </c:pt>
              <c:pt idx="47">
                <c:v>5.9098758200895503E-2</c:v>
              </c:pt>
              <c:pt idx="48">
                <c:v>7.3913085632826801E-3</c:v>
              </c:pt>
              <c:pt idx="49">
                <c:v>-2.4002262698653099E-3</c:v>
              </c:pt>
              <c:pt idx="50">
                <c:v>-3.6528087807017703E-2</c:v>
              </c:pt>
              <c:pt idx="51">
                <c:v>-3.7099717181854799E-2</c:v>
              </c:pt>
              <c:pt idx="52">
                <c:v>1.8954894458425901E-2</c:v>
              </c:pt>
              <c:pt idx="53">
                <c:v>2.2096077266124701E-2</c:v>
              </c:pt>
              <c:pt idx="54">
                <c:v>1.7032790685535901E-2</c:v>
              </c:pt>
              <c:pt idx="55">
                <c:v>2.96225307014805E-2</c:v>
              </c:pt>
              <c:pt idx="56">
                <c:v>-1.0652728404233E-2</c:v>
              </c:pt>
              <c:pt idx="57">
                <c:v>0.22243034008014501</c:v>
              </c:pt>
              <c:pt idx="58">
                <c:v>0.19205935382317299</c:v>
              </c:pt>
              <c:pt idx="59">
                <c:v>6.9463113303411594E-2</c:v>
              </c:pt>
              <c:pt idx="60">
                <c:v>9.28197698190424E-2</c:v>
              </c:pt>
              <c:pt idx="61">
                <c:v>6.7776806647642004E-2</c:v>
              </c:pt>
              <c:pt idx="62">
                <c:v>9.5600836508229398E-2</c:v>
              </c:pt>
              <c:pt idx="63">
                <c:v>6.7207162097023002E-2</c:v>
              </c:pt>
            </c:numLit>
          </c:xVal>
          <c:yVal>
            <c:numLit>
              <c:formatCode>General</c:formatCode>
              <c:ptCount val="64"/>
              <c:pt idx="0">
                <c:v>1.5175706551104701E-2</c:v>
              </c:pt>
              <c:pt idx="1">
                <c:v>-1.31927937338546E-2</c:v>
              </c:pt>
              <c:pt idx="2">
                <c:v>-7.0620945504185698E-2</c:v>
              </c:pt>
              <c:pt idx="3">
                <c:v>-7.2900632437565102E-2</c:v>
              </c:pt>
              <c:pt idx="4">
                <c:v>5.1613429073277199E-2</c:v>
              </c:pt>
              <c:pt idx="5">
                <c:v>-0.315019144441748</c:v>
              </c:pt>
              <c:pt idx="6">
                <c:v>-9.7178060635903701E-2</c:v>
              </c:pt>
              <c:pt idx="7">
                <c:v>9.6672436565184205E-2</c:v>
              </c:pt>
              <c:pt idx="8">
                <c:v>0.414591651931141</c:v>
              </c:pt>
              <c:pt idx="9">
                <c:v>0.44245169183425098</c:v>
              </c:pt>
              <c:pt idx="10">
                <c:v>0.25270310555493403</c:v>
              </c:pt>
              <c:pt idx="11">
                <c:v>-0.47254515403771402</c:v>
              </c:pt>
              <c:pt idx="12">
                <c:v>-0.17809735991633099</c:v>
              </c:pt>
              <c:pt idx="13">
                <c:v>2.81275881443851E-2</c:v>
              </c:pt>
              <c:pt idx="14">
                <c:v>6.1308813388076797E-2</c:v>
              </c:pt>
              <c:pt idx="15">
                <c:v>0.87036181552636005</c:v>
              </c:pt>
              <c:pt idx="16">
                <c:v>-0.30294420017394103</c:v>
              </c:pt>
              <c:pt idx="17">
                <c:v>-0.61278086427755296</c:v>
              </c:pt>
              <c:pt idx="18">
                <c:v>3.0587021514771998E-2</c:v>
              </c:pt>
              <c:pt idx="19">
                <c:v>-0.236317400259102</c:v>
              </c:pt>
              <c:pt idx="20">
                <c:v>-0.288093030716358</c:v>
              </c:pt>
              <c:pt idx="21">
                <c:v>-2.98009467113057E-2</c:v>
              </c:pt>
              <c:pt idx="22">
                <c:v>0.210739436509911</c:v>
              </c:pt>
              <c:pt idx="23">
                <c:v>0.13504815193390099</c:v>
              </c:pt>
              <c:pt idx="24">
                <c:v>-0.26961401347874497</c:v>
              </c:pt>
              <c:pt idx="25">
                <c:v>-0.14403006455303599</c:v>
              </c:pt>
              <c:pt idx="26">
                <c:v>-0.21078252505638601</c:v>
              </c:pt>
              <c:pt idx="27">
                <c:v>-0.152029559378767</c:v>
              </c:pt>
              <c:pt idx="28">
                <c:v>-0.113321224485364</c:v>
              </c:pt>
              <c:pt idx="29">
                <c:v>0.124344944161297</c:v>
              </c:pt>
              <c:pt idx="30">
                <c:v>-6.15156576010727E-2</c:v>
              </c:pt>
              <c:pt idx="31">
                <c:v>-2.7062556807843901E-2</c:v>
              </c:pt>
              <c:pt idx="32">
                <c:v>-0.11602224465541899</c:v>
              </c:pt>
              <c:pt idx="33">
                <c:v>-0.22233886303358999</c:v>
              </c:pt>
              <c:pt idx="34">
                <c:v>-7.3855946360554996E-3</c:v>
              </c:pt>
              <c:pt idx="35">
                <c:v>-3.1960871051302797E-2</c:v>
              </c:pt>
              <c:pt idx="36">
                <c:v>-0.136518469118349</c:v>
              </c:pt>
              <c:pt idx="37">
                <c:v>1.2915262117576E-2</c:v>
              </c:pt>
              <c:pt idx="38">
                <c:v>0.20359882638381699</c:v>
              </c:pt>
              <c:pt idx="39">
                <c:v>0.19902396223666999</c:v>
              </c:pt>
              <c:pt idx="40">
                <c:v>-2.0493320472280099E-2</c:v>
              </c:pt>
              <c:pt idx="41">
                <c:v>0.10115883451455999</c:v>
              </c:pt>
              <c:pt idx="42">
                <c:v>0.201442809620071</c:v>
              </c:pt>
              <c:pt idx="43">
                <c:v>0.21522161054876701</c:v>
              </c:pt>
              <c:pt idx="44">
                <c:v>9.7407640500518103E-2</c:v>
              </c:pt>
              <c:pt idx="45">
                <c:v>0.22704456313176399</c:v>
              </c:pt>
              <c:pt idx="46">
                <c:v>0.282779809740201</c:v>
              </c:pt>
              <c:pt idx="47">
                <c:v>5.7369953020519102E-2</c:v>
              </c:pt>
              <c:pt idx="48">
                <c:v>4.9452133799372001E-2</c:v>
              </c:pt>
              <c:pt idx="49">
                <c:v>-0.27554448526859598</c:v>
              </c:pt>
              <c:pt idx="50">
                <c:v>3.4655428630987702E-2</c:v>
              </c:pt>
              <c:pt idx="51">
                <c:v>-7.8847749985124505E-2</c:v>
              </c:pt>
              <c:pt idx="52">
                <c:v>6.7349576396129901E-2</c:v>
              </c:pt>
              <c:pt idx="53">
                <c:v>0.103631108632981</c:v>
              </c:pt>
              <c:pt idx="54">
                <c:v>-2.84867050704182E-2</c:v>
              </c:pt>
              <c:pt idx="55">
                <c:v>0.158689410936252</c:v>
              </c:pt>
              <c:pt idx="56">
                <c:v>0.254973148627477</c:v>
              </c:pt>
              <c:pt idx="57">
                <c:v>-0.25752083662386299</c:v>
              </c:pt>
              <c:pt idx="58">
                <c:v>-0.194399942251479</c:v>
              </c:pt>
              <c:pt idx="59">
                <c:v>6.13253448618227E-2</c:v>
              </c:pt>
              <c:pt idx="60">
                <c:v>1.9056859602174701E-3</c:v>
              </c:pt>
              <c:pt idx="61">
                <c:v>-2.5876351922631199E-2</c:v>
              </c:pt>
              <c:pt idx="62">
                <c:v>9.9343856819565594E-3</c:v>
              </c:pt>
              <c:pt idx="63">
                <c:v>-1.0363719734368299E-2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C5E-6F49-A599-EDAFA35949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1"/>
        <c:axId val="1032"/>
      </c:scatterChart>
      <c:valAx>
        <c:axId val="1031"/>
        <c:scaling>
          <c:orientation val="minMax"/>
          <c:max val="0.5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2"/>
        <c:crosses val="min"/>
        <c:crossBetween val="midCat"/>
      </c:valAx>
      <c:valAx>
        <c:axId val="1032"/>
        <c:scaling>
          <c:orientation val="minMax"/>
          <c:max val="1"/>
          <c:min val="-0.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1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Column K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3.9115409836065602E-2</c:v>
              </c:pt>
              <c:pt idx="61">
                <c:v>3.2806799999999997E-2</c:v>
              </c:pt>
              <c:pt idx="62">
                <c:v>3.9815992452830198E-2</c:v>
              </c:pt>
              <c:pt idx="63">
                <c:v>3.2663299999999999E-2</c:v>
              </c:pt>
            </c:numLit>
          </c:xVal>
          <c:yVal>
            <c:numLit>
              <c:formatCode>General</c:formatCode>
              <c:ptCount val="64"/>
              <c:pt idx="0">
                <c:v>1.5175706551104701E-2</c:v>
              </c:pt>
              <c:pt idx="1">
                <c:v>-1.31927937338546E-2</c:v>
              </c:pt>
              <c:pt idx="2">
                <c:v>-7.0620945504185698E-2</c:v>
              </c:pt>
              <c:pt idx="3">
                <c:v>-7.2900632437565102E-2</c:v>
              </c:pt>
              <c:pt idx="4">
                <c:v>5.1613429073277199E-2</c:v>
              </c:pt>
              <c:pt idx="5">
                <c:v>-0.315019144441748</c:v>
              </c:pt>
              <c:pt idx="6">
                <c:v>-9.7178060635903701E-2</c:v>
              </c:pt>
              <c:pt idx="7">
                <c:v>9.6672436565184205E-2</c:v>
              </c:pt>
              <c:pt idx="8">
                <c:v>0.414591651931141</c:v>
              </c:pt>
              <c:pt idx="9">
                <c:v>0.44245169183425098</c:v>
              </c:pt>
              <c:pt idx="10">
                <c:v>0.25270310555493403</c:v>
              </c:pt>
              <c:pt idx="11">
                <c:v>-0.47254515403771402</c:v>
              </c:pt>
              <c:pt idx="12">
                <c:v>-0.17809735991633099</c:v>
              </c:pt>
              <c:pt idx="13">
                <c:v>2.81275881443851E-2</c:v>
              </c:pt>
              <c:pt idx="14">
                <c:v>6.1308813388076797E-2</c:v>
              </c:pt>
              <c:pt idx="15">
                <c:v>0.87036181552636005</c:v>
              </c:pt>
              <c:pt idx="16">
                <c:v>-0.30294420017394103</c:v>
              </c:pt>
              <c:pt idx="17">
                <c:v>-0.61278086427755296</c:v>
              </c:pt>
              <c:pt idx="18">
                <c:v>3.0587021514771998E-2</c:v>
              </c:pt>
              <c:pt idx="19">
                <c:v>-0.236317400259102</c:v>
              </c:pt>
              <c:pt idx="20">
                <c:v>-0.288093030716358</c:v>
              </c:pt>
              <c:pt idx="21">
                <c:v>-2.98009467113057E-2</c:v>
              </c:pt>
              <c:pt idx="22">
                <c:v>0.210739436509911</c:v>
              </c:pt>
              <c:pt idx="23">
                <c:v>0.13504815193390099</c:v>
              </c:pt>
              <c:pt idx="24">
                <c:v>-0.26961401347874497</c:v>
              </c:pt>
              <c:pt idx="25">
                <c:v>-0.14403006455303599</c:v>
              </c:pt>
              <c:pt idx="26">
                <c:v>-0.21078252505638601</c:v>
              </c:pt>
              <c:pt idx="27">
                <c:v>-0.152029559378767</c:v>
              </c:pt>
              <c:pt idx="28">
                <c:v>-0.113321224485364</c:v>
              </c:pt>
              <c:pt idx="29">
                <c:v>0.124344944161297</c:v>
              </c:pt>
              <c:pt idx="30">
                <c:v>-6.15156576010727E-2</c:v>
              </c:pt>
              <c:pt idx="31">
                <c:v>-2.7062556807843901E-2</c:v>
              </c:pt>
              <c:pt idx="32">
                <c:v>-0.11602224465541899</c:v>
              </c:pt>
              <c:pt idx="33">
                <c:v>-0.22233886303358999</c:v>
              </c:pt>
              <c:pt idx="34">
                <c:v>-7.3855946360554996E-3</c:v>
              </c:pt>
              <c:pt idx="35">
                <c:v>-3.1960871051302797E-2</c:v>
              </c:pt>
              <c:pt idx="36">
                <c:v>-0.136518469118349</c:v>
              </c:pt>
              <c:pt idx="37">
                <c:v>1.2915262117576E-2</c:v>
              </c:pt>
              <c:pt idx="38">
                <c:v>0.20359882638381699</c:v>
              </c:pt>
              <c:pt idx="39">
                <c:v>0.19902396223666999</c:v>
              </c:pt>
              <c:pt idx="40">
                <c:v>-2.0493320472280099E-2</c:v>
              </c:pt>
              <c:pt idx="41">
                <c:v>0.10115883451455999</c:v>
              </c:pt>
              <c:pt idx="42">
                <c:v>0.201442809620071</c:v>
              </c:pt>
              <c:pt idx="43">
                <c:v>0.21522161054876701</c:v>
              </c:pt>
              <c:pt idx="44">
                <c:v>9.7407640500518103E-2</c:v>
              </c:pt>
              <c:pt idx="45">
                <c:v>0.22704456313176399</c:v>
              </c:pt>
              <c:pt idx="46">
                <c:v>0.282779809740201</c:v>
              </c:pt>
              <c:pt idx="47">
                <c:v>5.7369953020519102E-2</c:v>
              </c:pt>
              <c:pt idx="48">
                <c:v>4.9452133799372001E-2</c:v>
              </c:pt>
              <c:pt idx="49">
                <c:v>-0.27554448526859598</c:v>
              </c:pt>
              <c:pt idx="50">
                <c:v>3.4655428630987702E-2</c:v>
              </c:pt>
              <c:pt idx="51">
                <c:v>-7.8847749985124505E-2</c:v>
              </c:pt>
              <c:pt idx="52">
                <c:v>6.7349576396129901E-2</c:v>
              </c:pt>
              <c:pt idx="53">
                <c:v>0.103631108632981</c:v>
              </c:pt>
              <c:pt idx="54">
                <c:v>-2.84867050704182E-2</c:v>
              </c:pt>
              <c:pt idx="55">
                <c:v>0.158689410936252</c:v>
              </c:pt>
              <c:pt idx="56">
                <c:v>0.254973148627477</c:v>
              </c:pt>
              <c:pt idx="57">
                <c:v>-0.25752083662386299</c:v>
              </c:pt>
              <c:pt idx="58">
                <c:v>-0.194399942251479</c:v>
              </c:pt>
              <c:pt idx="59">
                <c:v>6.13253448618227E-2</c:v>
              </c:pt>
              <c:pt idx="60">
                <c:v>1.9056859602174701E-3</c:v>
              </c:pt>
              <c:pt idx="61">
                <c:v>-2.5876351922631199E-2</c:v>
              </c:pt>
              <c:pt idx="62">
                <c:v>9.9343856819565594E-3</c:v>
              </c:pt>
              <c:pt idx="63">
                <c:v>-1.0363719734368299E-2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A03-5941-AF9C-3F93B6B3F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4"/>
        <c:axId val="1035"/>
      </c:scatterChart>
      <c:valAx>
        <c:axId val="1034"/>
        <c:scaling>
          <c:orientation val="minMax"/>
          <c:max val="0.14000000000000001"/>
          <c:min val="-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Column K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5"/>
        <c:crosses val="min"/>
        <c:crossBetween val="midCat"/>
      </c:valAx>
      <c:valAx>
        <c:axId val="1035"/>
        <c:scaling>
          <c:orientation val="minMax"/>
          <c:max val="1"/>
          <c:min val="-0.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"Gold: % change" vs. "Inflation rate"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5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2.87E-2</c:v>
              </c:pt>
              <c:pt idx="61">
                <c:v>3.8947419354838697E-2</c:v>
              </c:pt>
              <c:pt idx="62">
                <c:v>3.2806799999999997E-2</c:v>
              </c:pt>
              <c:pt idx="63">
                <c:v>3.9815992452830198E-2</c:v>
              </c:pt>
              <c:pt idx="64">
                <c:v>3.2663299999999999E-2</c:v>
              </c:pt>
            </c:numLit>
          </c:xVal>
          <c:yVal>
            <c:numLit>
              <c:formatCode>General</c:formatCode>
              <c:ptCount val="65"/>
              <c:pt idx="0">
                <c:v>-1.00951560742017E-2</c:v>
              </c:pt>
              <c:pt idx="1">
                <c:v>1.8206422459908101E-2</c:v>
              </c:pt>
              <c:pt idx="2">
                <c:v>7.4648037704710707E-2</c:v>
              </c:pt>
              <c:pt idx="3">
                <c:v>7.1557570102352003E-2</c:v>
              </c:pt>
              <c:pt idx="4">
                <c:v>0.12743849406684801</c:v>
              </c:pt>
              <c:pt idx="5">
                <c:v>0.17421504633294799</c:v>
              </c:pt>
              <c:pt idx="6">
                <c:v>0.16133130173184301</c:v>
              </c:pt>
              <c:pt idx="7">
                <c:v>7.0994918363023796E-2</c:v>
              </c:pt>
              <c:pt idx="8">
                <c:v>7.6484203624762201E-2</c:v>
              </c:pt>
              <c:pt idx="9">
                <c:v>0.29350113598856598</c:v>
              </c:pt>
              <c:pt idx="10">
                <c:v>0.41716100972237702</c:v>
              </c:pt>
              <c:pt idx="11">
                <c:v>0.22245057220325601</c:v>
              </c:pt>
              <c:pt idx="12">
                <c:v>0.14038105243861401</c:v>
              </c:pt>
              <c:pt idx="13">
                <c:v>0.20476683973256599</c:v>
              </c:pt>
              <c:pt idx="14">
                <c:v>0.295366708793948</c:v>
              </c:pt>
              <c:pt idx="15">
                <c:v>0.46263424883061799</c:v>
              </c:pt>
              <c:pt idx="16">
                <c:v>0.427303640518852</c:v>
              </c:pt>
              <c:pt idx="17">
                <c:v>0.29235858047051599</c:v>
              </c:pt>
              <c:pt idx="18">
                <c:v>9.2928141809908202E-2</c:v>
              </c:pt>
              <c:pt idx="19">
                <c:v>9.1413883261277307E-2</c:v>
              </c:pt>
              <c:pt idx="20">
                <c:v>0.101462804116498</c:v>
              </c:pt>
              <c:pt idx="21">
                <c:v>9.1585227379804401E-2</c:v>
              </c:pt>
              <c:pt idx="22">
                <c:v>-1.05256728754437E-2</c:v>
              </c:pt>
              <c:pt idx="23">
                <c:v>0.112784062877029</c:v>
              </c:pt>
              <c:pt idx="24">
                <c:v>0.115906289915545</c:v>
              </c:pt>
              <c:pt idx="25">
                <c:v>0.12483970958722</c:v>
              </c:pt>
              <c:pt idx="26">
                <c:v>0.18817625921257</c:v>
              </c:pt>
              <c:pt idx="27">
                <c:v>5.9792855511033499E-2</c:v>
              </c:pt>
              <c:pt idx="28">
                <c:v>5.9247063719294897E-2</c:v>
              </c:pt>
              <c:pt idx="29">
                <c:v>5.3140233865611002E-2</c:v>
              </c:pt>
              <c:pt idx="30">
                <c:v>4.4766721290633499E-2</c:v>
              </c:pt>
              <c:pt idx="31">
                <c:v>4.21887176766386E-2</c:v>
              </c:pt>
              <c:pt idx="32">
                <c:v>7.5405559070830602E-2</c:v>
              </c:pt>
              <c:pt idx="33">
                <c:v>9.4647356805897392E-3</c:v>
              </c:pt>
              <c:pt idx="34">
                <c:v>5.9308122474434604E-3</c:v>
              </c:pt>
              <c:pt idx="35">
                <c:v>4.7864246545471598E-2</c:v>
              </c:pt>
              <c:pt idx="36">
                <c:v>7.7648324192055099E-2</c:v>
              </c:pt>
              <c:pt idx="37">
                <c:v>5.8033824110102503E-3</c:v>
              </c:pt>
              <c:pt idx="38">
                <c:v>4.0174149985580603E-2</c:v>
              </c:pt>
              <c:pt idx="39">
                <c:v>2.2723320046709902E-2</c:v>
              </c:pt>
              <c:pt idx="40">
                <c:v>7.39744239847345E-2</c:v>
              </c:pt>
              <c:pt idx="41">
                <c:v>7.3826605374471999E-2</c:v>
              </c:pt>
              <c:pt idx="42">
                <c:v>4.1887983262656199E-2</c:v>
              </c:pt>
              <c:pt idx="43">
                <c:v>0.104027868700948</c:v>
              </c:pt>
              <c:pt idx="44">
                <c:v>-5.7946824067992599E-2</c:v>
              </c:pt>
              <c:pt idx="45">
                <c:v>5.3264134875804503E-2</c:v>
              </c:pt>
              <c:pt idx="46">
                <c:v>-7.0063644054088603E-4</c:v>
              </c:pt>
              <c:pt idx="47">
                <c:v>6.29860511661475E-2</c:v>
              </c:pt>
              <c:pt idx="48">
                <c:v>1.19133489991295E-2</c:v>
              </c:pt>
              <c:pt idx="49">
                <c:v>2.24201255155528E-3</c:v>
              </c:pt>
              <c:pt idx="50">
                <c:v>-3.1466904057171202E-2</c:v>
              </c:pt>
              <c:pt idx="51">
                <c:v>-3.2031516255521399E-2</c:v>
              </c:pt>
              <c:pt idx="52">
                <c:v>2.33349832615894E-2</c:v>
              </c:pt>
              <c:pt idx="53">
                <c:v>2.6437605709884699E-2</c:v>
              </c:pt>
              <c:pt idx="54">
                <c:v>2.14364747446367E-2</c:v>
              </c:pt>
              <c:pt idx="55">
                <c:v>3.3871666321496102E-2</c:v>
              </c:pt>
              <c:pt idx="56">
                <c:v>-5.9091839703217701E-3</c:v>
              </c:pt>
              <c:pt idx="57">
                <c:v>0.22431261618239801</c:v>
              </c:pt>
              <c:pt idx="58">
                <c:v>0.19431445641060699</c:v>
              </c:pt>
              <c:pt idx="59">
                <c:v>7.3223176087485201E-2</c:v>
              </c:pt>
              <c:pt idx="60">
                <c:v>5.5455143878846903E-2</c:v>
              </c:pt>
              <c:pt idx="61">
                <c:v>9.5634435332681594E-2</c:v>
              </c:pt>
              <c:pt idx="62">
                <c:v>7.1557570102352003E-2</c:v>
              </c:pt>
              <c:pt idx="63">
                <c:v>9.9040039265215193E-2</c:v>
              </c:pt>
              <c:pt idx="64">
                <c:v>7.0994918363023796E-2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07E-0F4C-9E62-61CBB5BDF1D1}"/>
            </c:ext>
          </c:extLst>
        </c:ser>
        <c:ser>
          <c:idx val="1"/>
          <c:order val="1"/>
          <c:tx>
            <c:v>Gold: % change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5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2.87E-2</c:v>
              </c:pt>
              <c:pt idx="61">
                <c:v>3.8947419354838697E-2</c:v>
              </c:pt>
              <c:pt idx="62">
                <c:v>3.2806799999999997E-2</c:v>
              </c:pt>
              <c:pt idx="63">
                <c:v>3.9815992452830198E-2</c:v>
              </c:pt>
              <c:pt idx="64">
                <c:v>3.2663299999999999E-2</c:v>
              </c:pt>
            </c:numLit>
          </c:xVal>
          <c:yVal>
            <c:numLit>
              <c:formatCode>General</c:formatCode>
              <c:ptCount val="65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  <c:pt idx="60">
                <c:v>0.27657398251022802</c:v>
              </c:pt>
              <c:pt idx="61">
                <c:v>9.4725455779259907E-2</c:v>
              </c:pt>
              <c:pt idx="62">
                <c:v>4.1900454725010798E-2</c:v>
              </c:pt>
              <c:pt idx="63">
                <c:v>0.105535222190186</c:v>
              </c:pt>
              <c:pt idx="64">
                <c:v>5.6843442362654699E-2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07E-0F4C-9E62-61CBB5BDF1D1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5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2.87E-2</c:v>
              </c:pt>
              <c:pt idx="26">
                <c:v>2.9667099999999998E-2</c:v>
              </c:pt>
              <c:pt idx="27">
                <c:v>2.9806300000000001E-2</c:v>
              </c:pt>
              <c:pt idx="28">
                <c:v>3.0620700000000001E-2</c:v>
              </c:pt>
              <c:pt idx="29">
                <c:v>3.2663299999999999E-2</c:v>
              </c:pt>
              <c:pt idx="30">
                <c:v>3.2663299999999999E-2</c:v>
              </c:pt>
              <c:pt idx="31">
                <c:v>3.2806799999999997E-2</c:v>
              </c:pt>
              <c:pt idx="32">
                <c:v>3.2806799999999997E-2</c:v>
              </c:pt>
              <c:pt idx="33">
                <c:v>3.32316E-2</c:v>
              </c:pt>
              <c:pt idx="34">
                <c:v>3.3385499999999999E-2</c:v>
              </c:pt>
              <c:pt idx="35">
                <c:v>3.34232E-2</c:v>
              </c:pt>
              <c:pt idx="36">
                <c:v>3.3595E-2</c:v>
              </c:pt>
              <c:pt idx="37">
                <c:v>3.3788199999999997E-2</c:v>
              </c:pt>
              <c:pt idx="38">
                <c:v>3.4063299999999998E-2</c:v>
              </c:pt>
              <c:pt idx="39">
                <c:v>3.43602E-2</c:v>
              </c:pt>
              <c:pt idx="40">
                <c:v>3.7871000000000002E-2</c:v>
              </c:pt>
              <c:pt idx="41">
                <c:v>3.7914700000000003E-2</c:v>
              </c:pt>
              <c:pt idx="42">
                <c:v>3.8257199999999998E-2</c:v>
              </c:pt>
              <c:pt idx="43">
                <c:v>3.8947419354838697E-2</c:v>
              </c:pt>
              <c:pt idx="44">
                <c:v>3.9815992452830198E-2</c:v>
              </c:pt>
              <c:pt idx="45">
                <c:v>4.0433900000000002E-2</c:v>
              </c:pt>
              <c:pt idx="46">
                <c:v>4.1088100000000002E-2</c:v>
              </c:pt>
              <c:pt idx="47">
                <c:v>4.33213E-2</c:v>
              </c:pt>
              <c:pt idx="48">
                <c:v>4.41176E-2</c:v>
              </c:pt>
              <c:pt idx="49">
                <c:v>4.6396E-2</c:v>
              </c:pt>
              <c:pt idx="50">
                <c:v>4.7058799999999998E-2</c:v>
              </c:pt>
              <c:pt idx="51">
                <c:v>5.03597E-2</c:v>
              </c:pt>
              <c:pt idx="52">
                <c:v>5.57029E-2</c:v>
              </c:pt>
              <c:pt idx="53">
                <c:v>5.8988800000000001E-2</c:v>
              </c:pt>
              <c:pt idx="54">
                <c:v>6.2549499999999994E-2</c:v>
              </c:pt>
              <c:pt idx="55">
                <c:v>6.4115000000000005E-2</c:v>
              </c:pt>
              <c:pt idx="56">
                <c:v>6.6780800000000001E-2</c:v>
              </c:pt>
              <c:pt idx="57">
                <c:v>7.1290900000000004E-2</c:v>
              </c:pt>
              <c:pt idx="58">
                <c:v>7.1765800000000005E-2</c:v>
              </c:pt>
              <c:pt idx="59">
                <c:v>8.9120400000000002E-2</c:v>
              </c:pt>
              <c:pt idx="60">
                <c:v>8.94118E-2</c:v>
              </c:pt>
              <c:pt idx="61">
                <c:v>8.9887599999999998E-2</c:v>
              </c:pt>
              <c:pt idx="62">
                <c:v>0.1209503</c:v>
              </c:pt>
              <c:pt idx="63">
                <c:v>0.1235371</c:v>
              </c:pt>
              <c:pt idx="64">
                <c:v>0.1325479</c:v>
              </c:pt>
            </c:numLit>
          </c:xVal>
          <c:yVal>
            <c:numLit>
              <c:formatCode>General</c:formatCode>
              <c:ptCount val="65"/>
              <c:pt idx="0">
                <c:v>-0.15615755262821099</c:v>
              </c:pt>
              <c:pt idx="1">
                <c:v>-0.119422473277154</c:v>
              </c:pt>
              <c:pt idx="2">
                <c:v>-0.11863070293651</c:v>
              </c:pt>
              <c:pt idx="3">
                <c:v>-8.9584975056429997E-2</c:v>
              </c:pt>
              <c:pt idx="4">
                <c:v>-8.8995100434705501E-2</c:v>
              </c:pt>
              <c:pt idx="5">
                <c:v>-8.3276810111825403E-2</c:v>
              </c:pt>
              <c:pt idx="6">
                <c:v>-7.6207073344075199E-2</c:v>
              </c:pt>
              <c:pt idx="7">
                <c:v>-7.2236518807660202E-2</c:v>
              </c:pt>
              <c:pt idx="8">
                <c:v>-6.7455184240503605E-2</c:v>
              </c:pt>
              <c:pt idx="9">
                <c:v>-6.7284606333711999E-2</c:v>
              </c:pt>
              <c:pt idx="10">
                <c:v>-6.2568421352502998E-2</c:v>
              </c:pt>
              <c:pt idx="11">
                <c:v>-5.9317325404565503E-2</c:v>
              </c:pt>
              <c:pt idx="12">
                <c:v>-5.1028137377119399E-2</c:v>
              </c:pt>
              <c:pt idx="13">
                <c:v>-4.6812675172708998E-2</c:v>
              </c:pt>
              <c:pt idx="14">
                <c:v>-4.5141003616512097E-2</c:v>
              </c:pt>
              <c:pt idx="15">
                <c:v>-4.4348010211882997E-2</c:v>
              </c:pt>
              <c:pt idx="16">
                <c:v>-4.0341683055305798E-2</c:v>
              </c:pt>
              <c:pt idx="17">
                <c:v>-3.0856993453569102E-2</c:v>
              </c:pt>
              <c:pt idx="18">
                <c:v>-2.2952038000336499E-2</c:v>
              </c:pt>
              <c:pt idx="19">
                <c:v>-2.0825406179994801E-2</c:v>
              </c:pt>
              <c:pt idx="20">
                <c:v>-2.0453281667582701E-2</c:v>
              </c:pt>
              <c:pt idx="21">
                <c:v>-1.7276329070114099E-2</c:v>
              </c:pt>
              <c:pt idx="22">
                <c:v>-1.34907175459766E-2</c:v>
              </c:pt>
              <c:pt idx="23">
                <c:v>-7.1252046224773401E-3</c:v>
              </c:pt>
              <c:pt idx="24">
                <c:v>-6.9770033112560902E-3</c:v>
              </c:pt>
              <c:pt idx="25">
                <c:v>-4.36627461612989E-3</c:v>
              </c:pt>
              <c:pt idx="26">
                <c:v>1.06464381879195E-4</c:v>
              </c:pt>
              <c:pt idx="27">
                <c:v>7.4539857095416002E-4</c:v>
              </c:pt>
              <c:pt idx="28">
                <c:v>4.4585246351543E-3</c:v>
              </c:pt>
              <c:pt idx="29">
                <c:v>1.3577567518116399E-2</c:v>
              </c:pt>
              <c:pt idx="30">
                <c:v>1.3577567518116399E-2</c:v>
              </c:pt>
              <c:pt idx="31">
                <c:v>1.42074892926813E-2</c:v>
              </c:pt>
              <c:pt idx="32">
                <c:v>1.42074892926813E-2</c:v>
              </c:pt>
              <c:pt idx="33">
                <c:v>1.6063793633408398E-2</c:v>
              </c:pt>
              <c:pt idx="34">
                <c:v>1.6733179441030401E-2</c:v>
              </c:pt>
              <c:pt idx="35">
                <c:v>1.68968998908757E-2</c:v>
              </c:pt>
              <c:pt idx="36">
                <c:v>1.7641703985352999E-2</c:v>
              </c:pt>
              <c:pt idx="37">
                <c:v>1.8476778557068401E-2</c:v>
              </c:pt>
              <c:pt idx="38">
                <c:v>1.9661255355368799E-2</c:v>
              </c:pt>
              <c:pt idx="39">
                <c:v>2.09335038142071E-2</c:v>
              </c:pt>
              <c:pt idx="40">
                <c:v>3.5487490583564499E-2</c:v>
              </c:pt>
              <c:pt idx="41">
                <c:v>3.5662863022821602E-2</c:v>
              </c:pt>
              <c:pt idx="42">
                <c:v>3.7032370946468197E-2</c:v>
              </c:pt>
              <c:pt idx="43">
                <c:v>3.97653939867402E-2</c:v>
              </c:pt>
              <c:pt idx="44">
                <c:v>4.3153560272045803E-2</c:v>
              </c:pt>
              <c:pt idx="45">
                <c:v>4.5529296261330503E-2</c:v>
              </c:pt>
              <c:pt idx="46">
                <c:v>4.8013285475583499E-2</c:v>
              </c:pt>
              <c:pt idx="47">
                <c:v>5.6252640280451099E-2</c:v>
              </c:pt>
              <c:pt idx="48">
                <c:v>5.9102121193876103E-2</c:v>
              </c:pt>
              <c:pt idx="49">
                <c:v>6.70063782400485E-2</c:v>
              </c:pt>
              <c:pt idx="50">
                <c:v>6.9238543635417704E-2</c:v>
              </c:pt>
              <c:pt idx="51">
                <c:v>7.9930622226020306E-2</c:v>
              </c:pt>
              <c:pt idx="52">
                <c:v>9.5900366965000997E-2</c:v>
              </c:pt>
              <c:pt idx="53">
                <c:v>0.105031920138308</c:v>
              </c:pt>
              <c:pt idx="54">
                <c:v>0.114444148281392</c:v>
              </c:pt>
              <c:pt idx="55">
                <c:v>0.118445558737065</c:v>
              </c:pt>
              <c:pt idx="56">
                <c:v>0.12509259661234901</c:v>
              </c:pt>
              <c:pt idx="57">
                <c:v>0.135929927604621</c:v>
              </c:pt>
              <c:pt idx="58">
                <c:v>0.137045133249451</c:v>
              </c:pt>
              <c:pt idx="59">
                <c:v>0.175468866584088</c:v>
              </c:pt>
              <c:pt idx="60">
                <c:v>0.17608551215583201</c:v>
              </c:pt>
              <c:pt idx="61">
                <c:v>0.17709089588538901</c:v>
              </c:pt>
              <c:pt idx="62">
                <c:v>0.24008668984341999</c:v>
              </c:pt>
              <c:pt idx="63">
                <c:v>0.24518145914272599</c:v>
              </c:pt>
              <c:pt idx="64">
                <c:v>0.26282172622736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507E-0F4C-9E62-61CBB5BDF1D1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5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2.87E-2</c:v>
              </c:pt>
              <c:pt idx="26">
                <c:v>2.9667099999999998E-2</c:v>
              </c:pt>
              <c:pt idx="27">
                <c:v>2.9806300000000001E-2</c:v>
              </c:pt>
              <c:pt idx="28">
                <c:v>3.0620700000000001E-2</c:v>
              </c:pt>
              <c:pt idx="29">
                <c:v>3.2663299999999999E-2</c:v>
              </c:pt>
              <c:pt idx="30">
                <c:v>3.2663299999999999E-2</c:v>
              </c:pt>
              <c:pt idx="31">
                <c:v>3.2806799999999997E-2</c:v>
              </c:pt>
              <c:pt idx="32">
                <c:v>3.2806799999999997E-2</c:v>
              </c:pt>
              <c:pt idx="33">
                <c:v>3.32316E-2</c:v>
              </c:pt>
              <c:pt idx="34">
                <c:v>3.3385499999999999E-2</c:v>
              </c:pt>
              <c:pt idx="35">
                <c:v>3.34232E-2</c:v>
              </c:pt>
              <c:pt idx="36">
                <c:v>3.3595E-2</c:v>
              </c:pt>
              <c:pt idx="37">
                <c:v>3.3788199999999997E-2</c:v>
              </c:pt>
              <c:pt idx="38">
                <c:v>3.4063299999999998E-2</c:v>
              </c:pt>
              <c:pt idx="39">
                <c:v>3.43602E-2</c:v>
              </c:pt>
              <c:pt idx="40">
                <c:v>3.7871000000000002E-2</c:v>
              </c:pt>
              <c:pt idx="41">
                <c:v>3.7914700000000003E-2</c:v>
              </c:pt>
              <c:pt idx="42">
                <c:v>3.8257199999999998E-2</c:v>
              </c:pt>
              <c:pt idx="43">
                <c:v>3.8947419354838697E-2</c:v>
              </c:pt>
              <c:pt idx="44">
                <c:v>3.9815992452830198E-2</c:v>
              </c:pt>
              <c:pt idx="45">
                <c:v>4.0433900000000002E-2</c:v>
              </c:pt>
              <c:pt idx="46">
                <c:v>4.1088100000000002E-2</c:v>
              </c:pt>
              <c:pt idx="47">
                <c:v>4.33213E-2</c:v>
              </c:pt>
              <c:pt idx="48">
                <c:v>4.41176E-2</c:v>
              </c:pt>
              <c:pt idx="49">
                <c:v>4.6396E-2</c:v>
              </c:pt>
              <c:pt idx="50">
                <c:v>4.7058799999999998E-2</c:v>
              </c:pt>
              <c:pt idx="51">
                <c:v>5.03597E-2</c:v>
              </c:pt>
              <c:pt idx="52">
                <c:v>5.57029E-2</c:v>
              </c:pt>
              <c:pt idx="53">
                <c:v>5.8988800000000001E-2</c:v>
              </c:pt>
              <c:pt idx="54">
                <c:v>6.2549499999999994E-2</c:v>
              </c:pt>
              <c:pt idx="55">
                <c:v>6.4115000000000005E-2</c:v>
              </c:pt>
              <c:pt idx="56">
                <c:v>6.6780800000000001E-2</c:v>
              </c:pt>
              <c:pt idx="57">
                <c:v>7.1290900000000004E-2</c:v>
              </c:pt>
              <c:pt idx="58">
                <c:v>7.1765800000000005E-2</c:v>
              </c:pt>
              <c:pt idx="59">
                <c:v>8.9120400000000002E-2</c:v>
              </c:pt>
              <c:pt idx="60">
                <c:v>8.94118E-2</c:v>
              </c:pt>
              <c:pt idx="61">
                <c:v>8.9887599999999998E-2</c:v>
              </c:pt>
              <c:pt idx="62">
                <c:v>0.1209503</c:v>
              </c:pt>
              <c:pt idx="63">
                <c:v>0.1235371</c:v>
              </c:pt>
              <c:pt idx="64">
                <c:v>0.1325479</c:v>
              </c:pt>
            </c:numLit>
          </c:xVal>
          <c:yVal>
            <c:numLit>
              <c:formatCode>General</c:formatCode>
              <c:ptCount val="65"/>
              <c:pt idx="0">
                <c:v>4.0263904492225298E-2</c:v>
              </c:pt>
              <c:pt idx="1">
                <c:v>5.5359440766111101E-2</c:v>
              </c:pt>
              <c:pt idx="2">
                <c:v>5.56968948221674E-2</c:v>
              </c:pt>
              <c:pt idx="3">
                <c:v>6.8533629305542507E-2</c:v>
              </c:pt>
              <c:pt idx="4">
                <c:v>6.8804788286302196E-2</c:v>
              </c:pt>
              <c:pt idx="5">
                <c:v>7.1458442171181899E-2</c:v>
              </c:pt>
              <c:pt idx="6">
                <c:v>7.4805800462993399E-2</c:v>
              </c:pt>
              <c:pt idx="7">
                <c:v>7.6720543910770794E-2</c:v>
              </c:pt>
              <c:pt idx="8">
                <c:v>7.9061949062524103E-2</c:v>
              </c:pt>
              <c:pt idx="9">
                <c:v>7.9146230828598896E-2</c:v>
              </c:pt>
              <c:pt idx="10">
                <c:v>8.1497892713682504E-2</c:v>
              </c:pt>
              <c:pt idx="11">
                <c:v>8.3144023402824396E-2</c:v>
              </c:pt>
              <c:pt idx="12">
                <c:v>8.7440982296935602E-2</c:v>
              </c:pt>
              <c:pt idx="13">
                <c:v>8.9685624661982405E-2</c:v>
              </c:pt>
              <c:pt idx="14">
                <c:v>9.05876437099319E-2</c:v>
              </c:pt>
              <c:pt idx="15">
                <c:v>9.1017976735061706E-2</c:v>
              </c:pt>
              <c:pt idx="16">
                <c:v>9.3216894475075293E-2</c:v>
              </c:pt>
              <c:pt idx="17">
                <c:v>9.8600326096561303E-2</c:v>
              </c:pt>
              <c:pt idx="18">
                <c:v>0.103300337971498</c:v>
              </c:pt>
              <c:pt idx="19">
                <c:v>0.10460137270530701</c:v>
              </c:pt>
              <c:pt idx="20">
                <c:v>0.10483071702086</c:v>
              </c:pt>
              <c:pt idx="21">
                <c:v>0.106809771651381</c:v>
              </c:pt>
              <c:pt idx="22">
                <c:v>0.10921921063692</c:v>
              </c:pt>
              <c:pt idx="23">
                <c:v>0.113405672353699</c:v>
              </c:pt>
              <c:pt idx="24">
                <c:v>0.11350527306286499</c:v>
              </c:pt>
              <c:pt idx="25">
                <c:v>0.115276562373824</c:v>
              </c:pt>
              <c:pt idx="26">
                <c:v>0.118387663056711</c:v>
              </c:pt>
              <c:pt idx="27">
                <c:v>0.118840312451113</c:v>
              </c:pt>
              <c:pt idx="28">
                <c:v>0.121513577697141</c:v>
              </c:pt>
              <c:pt idx="29">
                <c:v>0.128412269207931</c:v>
              </c:pt>
              <c:pt idx="30">
                <c:v>0.128412269207931</c:v>
              </c:pt>
              <c:pt idx="31">
                <c:v>0.128907650912023</c:v>
              </c:pt>
              <c:pt idx="32">
                <c:v>0.128907650912023</c:v>
              </c:pt>
              <c:pt idx="33">
                <c:v>0.130382558541562</c:v>
              </c:pt>
              <c:pt idx="34">
                <c:v>0.13092003130791399</c:v>
              </c:pt>
              <c:pt idx="35">
                <c:v>0.13105194807859299</c:v>
              </c:pt>
              <c:pt idx="36">
                <c:v>0.131654371424068</c:v>
              </c:pt>
              <c:pt idx="37">
                <c:v>0.13233433958459301</c:v>
              </c:pt>
              <c:pt idx="38">
                <c:v>0.13330715189415501</c:v>
              </c:pt>
              <c:pt idx="39">
                <c:v>0.134363144569903</c:v>
              </c:pt>
              <c:pt idx="40">
                <c:v>0.14734027593898999</c:v>
              </c:pt>
              <c:pt idx="41">
                <c:v>0.14750759173678701</c:v>
              </c:pt>
              <c:pt idx="42">
                <c:v>0.14882391267334799</c:v>
              </c:pt>
              <c:pt idx="43">
                <c:v>0.15150347667862299</c:v>
              </c:pt>
              <c:pt idx="44">
                <c:v>0.15492651825838499</c:v>
              </c:pt>
              <c:pt idx="45">
                <c:v>0.15739631197166601</c:v>
              </c:pt>
              <c:pt idx="46">
                <c:v>0.160042451926312</c:v>
              </c:pt>
              <c:pt idx="47">
                <c:v>0.169315485473607</c:v>
              </c:pt>
              <c:pt idx="48">
                <c:v>0.17271045863721399</c:v>
              </c:pt>
              <c:pt idx="49">
                <c:v>0.18267304093439099</c:v>
              </c:pt>
              <c:pt idx="50">
                <c:v>0.18563844449827899</c:v>
              </c:pt>
              <c:pt idx="51">
                <c:v>0.20083148265120801</c:v>
              </c:pt>
              <c:pt idx="52">
                <c:v>0.22676223649868499</c:v>
              </c:pt>
              <c:pt idx="53">
                <c:v>0.243398172527587</c:v>
              </c:pt>
              <c:pt idx="54">
                <c:v>0.26190837014374801</c:v>
              </c:pt>
              <c:pt idx="55">
                <c:v>0.27018335408414901</c:v>
              </c:pt>
              <c:pt idx="56">
                <c:v>0.28444108285278202</c:v>
              </c:pt>
              <c:pt idx="57">
                <c:v>0.30897121680188999</c:v>
              </c:pt>
              <c:pt idx="58">
                <c:v>0.31158009911534601</c:v>
              </c:pt>
              <c:pt idx="59">
                <c:v>0.40924829435694299</c:v>
              </c:pt>
              <c:pt idx="60">
                <c:v>0.41091675982130099</c:v>
              </c:pt>
              <c:pt idx="61">
                <c:v>0.41364252170250798</c:v>
              </c:pt>
              <c:pt idx="62">
                <c:v>0.59423532960133396</c:v>
              </c:pt>
              <c:pt idx="63">
                <c:v>0.60942582189497796</c:v>
              </c:pt>
              <c:pt idx="64">
                <c:v>0.66244677143387598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507E-0F4C-9E62-61CBB5BDF1D1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5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2.87E-2</c:v>
              </c:pt>
              <c:pt idx="26">
                <c:v>2.9667099999999998E-2</c:v>
              </c:pt>
              <c:pt idx="27">
                <c:v>2.9806300000000001E-2</c:v>
              </c:pt>
              <c:pt idx="28">
                <c:v>3.0620700000000001E-2</c:v>
              </c:pt>
              <c:pt idx="29">
                <c:v>3.2663299999999999E-2</c:v>
              </c:pt>
              <c:pt idx="30">
                <c:v>3.2663299999999999E-2</c:v>
              </c:pt>
              <c:pt idx="31">
                <c:v>3.2806799999999997E-2</c:v>
              </c:pt>
              <c:pt idx="32">
                <c:v>3.2806799999999997E-2</c:v>
              </c:pt>
              <c:pt idx="33">
                <c:v>3.32316E-2</c:v>
              </c:pt>
              <c:pt idx="34">
                <c:v>3.3385499999999999E-2</c:v>
              </c:pt>
              <c:pt idx="35">
                <c:v>3.34232E-2</c:v>
              </c:pt>
              <c:pt idx="36">
                <c:v>3.3595E-2</c:v>
              </c:pt>
              <c:pt idx="37">
                <c:v>3.3788199999999997E-2</c:v>
              </c:pt>
              <c:pt idx="38">
                <c:v>3.4063299999999998E-2</c:v>
              </c:pt>
              <c:pt idx="39">
                <c:v>3.43602E-2</c:v>
              </c:pt>
              <c:pt idx="40">
                <c:v>3.7871000000000002E-2</c:v>
              </c:pt>
              <c:pt idx="41">
                <c:v>3.7914700000000003E-2</c:v>
              </c:pt>
              <c:pt idx="42">
                <c:v>3.8257199999999998E-2</c:v>
              </c:pt>
              <c:pt idx="43">
                <c:v>3.8947419354838697E-2</c:v>
              </c:pt>
              <c:pt idx="44">
                <c:v>3.9815992452830198E-2</c:v>
              </c:pt>
              <c:pt idx="45">
                <c:v>4.0433900000000002E-2</c:v>
              </c:pt>
              <c:pt idx="46">
                <c:v>4.1088100000000002E-2</c:v>
              </c:pt>
              <c:pt idx="47">
                <c:v>4.33213E-2</c:v>
              </c:pt>
              <c:pt idx="48">
                <c:v>4.41176E-2</c:v>
              </c:pt>
              <c:pt idx="49">
                <c:v>4.6396E-2</c:v>
              </c:pt>
              <c:pt idx="50">
                <c:v>4.7058799999999998E-2</c:v>
              </c:pt>
              <c:pt idx="51">
                <c:v>5.03597E-2</c:v>
              </c:pt>
              <c:pt idx="52">
                <c:v>5.57029E-2</c:v>
              </c:pt>
              <c:pt idx="53">
                <c:v>5.8988800000000001E-2</c:v>
              </c:pt>
              <c:pt idx="54">
                <c:v>6.2549499999999994E-2</c:v>
              </c:pt>
              <c:pt idx="55">
                <c:v>6.4115000000000005E-2</c:v>
              </c:pt>
              <c:pt idx="56">
                <c:v>6.6780800000000001E-2</c:v>
              </c:pt>
              <c:pt idx="57">
                <c:v>7.1290900000000004E-2</c:v>
              </c:pt>
              <c:pt idx="58">
                <c:v>7.1765800000000005E-2</c:v>
              </c:pt>
              <c:pt idx="59">
                <c:v>8.9120400000000002E-2</c:v>
              </c:pt>
              <c:pt idx="60">
                <c:v>8.94118E-2</c:v>
              </c:pt>
              <c:pt idx="61">
                <c:v>8.9887599999999998E-2</c:v>
              </c:pt>
              <c:pt idx="62">
                <c:v>0.1209503</c:v>
              </c:pt>
              <c:pt idx="63">
                <c:v>0.1235371</c:v>
              </c:pt>
              <c:pt idx="64">
                <c:v>0.1325479</c:v>
              </c:pt>
            </c:numLit>
          </c:xVal>
          <c:yVal>
            <c:numLit>
              <c:formatCode>General</c:formatCode>
              <c:ptCount val="65"/>
              <c:pt idx="0">
                <c:v>-0.51895152034121905</c:v>
              </c:pt>
              <c:pt idx="1">
                <c:v>-0.49085300894172701</c:v>
              </c:pt>
              <c:pt idx="2">
                <c:v>-0.49024518451159599</c:v>
              </c:pt>
              <c:pt idx="3">
                <c:v>-0.46783339863894502</c:v>
              </c:pt>
              <c:pt idx="4">
                <c:v>-0.46737535901516802</c:v>
              </c:pt>
              <c:pt idx="5">
                <c:v>-0.46292749033934699</c:v>
              </c:pt>
              <c:pt idx="6">
                <c:v>-0.45740754989325899</c:v>
              </c:pt>
              <c:pt idx="7">
                <c:v>-0.45429608488946499</c:v>
              </c:pt>
              <c:pt idx="8">
                <c:v>-0.45053728021886702</c:v>
              </c:pt>
              <c:pt idx="9">
                <c:v>-0.45040292560201101</c:v>
              </c:pt>
              <c:pt idx="10">
                <c:v>-0.44668080961585999</c:v>
              </c:pt>
              <c:pt idx="11">
                <c:v>-0.44410615908977502</c:v>
              </c:pt>
              <c:pt idx="12">
                <c:v>-0.43750555572090299</c:v>
              </c:pt>
              <c:pt idx="13">
                <c:v>-0.43412683506650401</c:v>
              </c:pt>
              <c:pt idx="14">
                <c:v>-0.43278249682932901</c:v>
              </c:pt>
              <c:pt idx="15">
                <c:v>-0.43214385311521902</c:v>
              </c:pt>
              <c:pt idx="16">
                <c:v>-0.428907819423196</c:v>
              </c:pt>
              <c:pt idx="17">
                <c:v>-0.42117754220206199</c:v>
              </c:pt>
              <c:pt idx="18">
                <c:v>-0.414649880152751</c:v>
              </c:pt>
              <c:pt idx="19">
                <c:v>-0.41287893725490599</c:v>
              </c:pt>
              <c:pt idx="20">
                <c:v>-0.41256836348151399</c:v>
              </c:pt>
              <c:pt idx="21">
                <c:v>-0.40990824269980602</c:v>
              </c:pt>
              <c:pt idx="22">
                <c:v>-0.406717335131903</c:v>
              </c:pt>
              <c:pt idx="23">
                <c:v>-0.40129557662669901</c:v>
              </c:pt>
              <c:pt idx="24">
                <c:v>-0.401168453647195</c:v>
              </c:pt>
              <c:pt idx="25">
                <c:v>-0.39892199561255798</c:v>
              </c:pt>
              <c:pt idx="26">
                <c:v>-0.39504094324504202</c:v>
              </c:pt>
              <c:pt idx="27">
                <c:v>-0.394483035278618</c:v>
              </c:pt>
              <c:pt idx="28">
                <c:v>-0.39122255084781399</c:v>
              </c:pt>
              <c:pt idx="29">
                <c:v>-0.38307196543240102</c:v>
              </c:pt>
              <c:pt idx="30">
                <c:v>-0.38307196543240102</c:v>
              </c:pt>
              <c:pt idx="31">
                <c:v>-0.38250081221264998</c:v>
              </c:pt>
              <c:pt idx="32">
                <c:v>-0.38250081221264998</c:v>
              </c:pt>
              <c:pt idx="33">
                <c:v>-0.38081115938084997</c:v>
              </c:pt>
              <c:pt idx="34">
                <c:v>-0.38019943139705298</c:v>
              </c:pt>
              <c:pt idx="35">
                <c:v>-0.38004961341672899</c:v>
              </c:pt>
              <c:pt idx="36">
                <c:v>-0.37936705550889999</c:v>
              </c:pt>
              <c:pt idx="37">
                <c:v>-0.37859980304775198</c:v>
              </c:pt>
              <c:pt idx="38">
                <c:v>-0.37750790008593799</c:v>
              </c:pt>
              <c:pt idx="39">
                <c:v>-0.37633025859807201</c:v>
              </c:pt>
              <c:pt idx="40">
                <c:v>-0.36246687660807703</c:v>
              </c:pt>
              <c:pt idx="41">
                <c:v>-0.36229503614452702</c:v>
              </c:pt>
              <c:pt idx="42">
                <c:v>-0.360948845910398</c:v>
              </c:pt>
              <c:pt idx="43">
                <c:v>-0.35823926137440398</c:v>
              </c:pt>
              <c:pt idx="44">
                <c:v>-0.35483580423815397</c:v>
              </c:pt>
              <c:pt idx="45">
                <c:v>-0.35241883252749001</c:v>
              </c:pt>
              <c:pt idx="46">
                <c:v>-0.34986376629087701</c:v>
              </c:pt>
              <c:pt idx="47">
                <c:v>-0.34117164478885498</c:v>
              </c:pt>
              <c:pt idx="48">
                <c:v>-0.338083463675657</c:v>
              </c:pt>
              <c:pt idx="49">
                <c:v>-0.329279962962156</c:v>
              </c:pt>
              <c:pt idx="50">
                <c:v>-0.326728013958415</c:v>
              </c:pt>
              <c:pt idx="51">
                <c:v>-0.314079327896711</c:v>
              </c:pt>
              <c:pt idx="52">
                <c:v>-0.29381833301051702</c:v>
              </c:pt>
              <c:pt idx="53">
                <c:v>-0.28148912056889702</c:v>
              </c:pt>
              <c:pt idx="54">
                <c:v>-0.26824066308984501</c:v>
              </c:pt>
              <c:pt idx="55">
                <c:v>-0.26245252183523698</c:v>
              </c:pt>
              <c:pt idx="56">
                <c:v>-0.25264759794777297</c:v>
              </c:pt>
              <c:pt idx="57">
                <c:v>-0.23620594930647301</c:v>
              </c:pt>
              <c:pt idx="58">
                <c:v>-0.23448537461430699</c:v>
              </c:pt>
              <c:pt idx="59">
                <c:v>-0.17298343138108099</c:v>
              </c:pt>
              <c:pt idx="60">
                <c:v>-0.17197325804581201</c:v>
              </c:pt>
              <c:pt idx="61">
                <c:v>-0.170325411281989</c:v>
              </c:pt>
              <c:pt idx="62">
                <c:v>-6.6817602968551895E-2</c:v>
              </c:pt>
              <c:pt idx="63">
                <c:v>-5.8544557718868601E-2</c:v>
              </c:pt>
              <c:pt idx="64">
                <c:v>-3.0118251894359401E-2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507E-0F4C-9E62-61CBB5BDF1D1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5"/>
              <c:pt idx="0">
                <c:v>-2.2230000000000001E-4</c:v>
              </c:pt>
              <c:pt idx="1">
                <c:v>6.3872E-3</c:v>
              </c:pt>
              <c:pt idx="2">
                <c:v>6.5312E-3</c:v>
              </c:pt>
              <c:pt idx="3">
                <c:v>1.18721E-2</c:v>
              </c:pt>
              <c:pt idx="4">
                <c:v>1.19819E-2</c:v>
              </c:pt>
              <c:pt idx="5">
                <c:v>1.30495E-2</c:v>
              </c:pt>
              <c:pt idx="6">
                <c:v>1.4377900000000001E-2</c:v>
              </c:pt>
              <c:pt idx="7">
                <c:v>1.51284E-2</c:v>
              </c:pt>
              <c:pt idx="8">
                <c:v>1.6036700000000001E-2</c:v>
              </c:pt>
              <c:pt idx="9">
                <c:v>1.6069199999999999E-2</c:v>
              </c:pt>
              <c:pt idx="10">
                <c:v>1.6970499999999999E-2</c:v>
              </c:pt>
              <c:pt idx="11">
                <c:v>1.7595E-2</c:v>
              </c:pt>
              <c:pt idx="12">
                <c:v>1.9199999999999998E-2</c:v>
              </c:pt>
              <c:pt idx="13">
                <c:v>2.0023800000000001E-2</c:v>
              </c:pt>
              <c:pt idx="14">
                <c:v>2.0351999999999999E-2</c:v>
              </c:pt>
              <c:pt idx="15">
                <c:v>2.0507999999999998E-2</c:v>
              </c:pt>
              <c:pt idx="16">
                <c:v>2.12993E-2</c:v>
              </c:pt>
              <c:pt idx="17">
                <c:v>2.3195299999999999E-2</c:v>
              </c:pt>
              <c:pt idx="18">
                <c:v>2.48027E-2</c:v>
              </c:pt>
              <c:pt idx="19">
                <c:v>2.52398E-2</c:v>
              </c:pt>
              <c:pt idx="20">
                <c:v>2.5316499999999999E-2</c:v>
              </c:pt>
              <c:pt idx="21">
                <c:v>2.5974000000000001E-2</c:v>
              </c:pt>
              <c:pt idx="22">
                <c:v>2.6764E-2</c:v>
              </c:pt>
              <c:pt idx="23">
                <c:v>2.8109599999999998E-2</c:v>
              </c:pt>
              <c:pt idx="24">
                <c:v>2.8141200000000002E-2</c:v>
              </c:pt>
              <c:pt idx="25">
                <c:v>2.87E-2</c:v>
              </c:pt>
              <c:pt idx="26">
                <c:v>2.9667099999999998E-2</c:v>
              </c:pt>
              <c:pt idx="27">
                <c:v>2.9806300000000001E-2</c:v>
              </c:pt>
              <c:pt idx="28">
                <c:v>3.0620700000000001E-2</c:v>
              </c:pt>
              <c:pt idx="29">
                <c:v>3.2663299999999999E-2</c:v>
              </c:pt>
              <c:pt idx="30">
                <c:v>3.2663299999999999E-2</c:v>
              </c:pt>
              <c:pt idx="31">
                <c:v>3.2806799999999997E-2</c:v>
              </c:pt>
              <c:pt idx="32">
                <c:v>3.2806799999999997E-2</c:v>
              </c:pt>
              <c:pt idx="33">
                <c:v>3.32316E-2</c:v>
              </c:pt>
              <c:pt idx="34">
                <c:v>3.3385499999999999E-2</c:v>
              </c:pt>
              <c:pt idx="35">
                <c:v>3.34232E-2</c:v>
              </c:pt>
              <c:pt idx="36">
                <c:v>3.3595E-2</c:v>
              </c:pt>
              <c:pt idx="37">
                <c:v>3.3788199999999997E-2</c:v>
              </c:pt>
              <c:pt idx="38">
                <c:v>3.4063299999999998E-2</c:v>
              </c:pt>
              <c:pt idx="39">
                <c:v>3.43602E-2</c:v>
              </c:pt>
              <c:pt idx="40">
                <c:v>3.7871000000000002E-2</c:v>
              </c:pt>
              <c:pt idx="41">
                <c:v>3.7914700000000003E-2</c:v>
              </c:pt>
              <c:pt idx="42">
                <c:v>3.8257199999999998E-2</c:v>
              </c:pt>
              <c:pt idx="43">
                <c:v>3.8947419354838697E-2</c:v>
              </c:pt>
              <c:pt idx="44">
                <c:v>3.9815992452830198E-2</c:v>
              </c:pt>
              <c:pt idx="45">
                <c:v>4.0433900000000002E-2</c:v>
              </c:pt>
              <c:pt idx="46">
                <c:v>4.1088100000000002E-2</c:v>
              </c:pt>
              <c:pt idx="47">
                <c:v>4.33213E-2</c:v>
              </c:pt>
              <c:pt idx="48">
                <c:v>4.41176E-2</c:v>
              </c:pt>
              <c:pt idx="49">
                <c:v>4.6396E-2</c:v>
              </c:pt>
              <c:pt idx="50">
                <c:v>4.7058799999999998E-2</c:v>
              </c:pt>
              <c:pt idx="51">
                <c:v>5.03597E-2</c:v>
              </c:pt>
              <c:pt idx="52">
                <c:v>5.57029E-2</c:v>
              </c:pt>
              <c:pt idx="53">
                <c:v>5.8988800000000001E-2</c:v>
              </c:pt>
              <c:pt idx="54">
                <c:v>6.2549499999999994E-2</c:v>
              </c:pt>
              <c:pt idx="55">
                <c:v>6.4115000000000005E-2</c:v>
              </c:pt>
              <c:pt idx="56">
                <c:v>6.6780800000000001E-2</c:v>
              </c:pt>
              <c:pt idx="57">
                <c:v>7.1290900000000004E-2</c:v>
              </c:pt>
              <c:pt idx="58">
                <c:v>7.1765800000000005E-2</c:v>
              </c:pt>
              <c:pt idx="59">
                <c:v>8.9120400000000002E-2</c:v>
              </c:pt>
              <c:pt idx="60">
                <c:v>8.94118E-2</c:v>
              </c:pt>
              <c:pt idx="61">
                <c:v>8.9887599999999998E-2</c:v>
              </c:pt>
              <c:pt idx="62">
                <c:v>0.1209503</c:v>
              </c:pt>
              <c:pt idx="63">
                <c:v>0.1235371</c:v>
              </c:pt>
              <c:pt idx="64">
                <c:v>0.1325479</c:v>
              </c:pt>
            </c:numLit>
          </c:xVal>
          <c:yVal>
            <c:numLit>
              <c:formatCode>General</c:formatCode>
              <c:ptCount val="65"/>
              <c:pt idx="0">
                <c:v>0.40305787220523398</c:v>
              </c:pt>
              <c:pt idx="1">
                <c:v>0.426789976430684</c:v>
              </c:pt>
              <c:pt idx="2">
                <c:v>0.42731137639725297</c:v>
              </c:pt>
              <c:pt idx="3">
                <c:v>0.446782052888057</c:v>
              </c:pt>
              <c:pt idx="4">
                <c:v>0.44718504686676502</c:v>
              </c:pt>
              <c:pt idx="5">
                <c:v>0.45110912239870399</c:v>
              </c:pt>
              <c:pt idx="6">
                <c:v>0.456006277012177</c:v>
              </c:pt>
              <c:pt idx="7">
                <c:v>0.45878010999257601</c:v>
              </c:pt>
              <c:pt idx="8">
                <c:v>0.46214404504088702</c:v>
              </c:pt>
              <c:pt idx="9">
                <c:v>0.46226455009689799</c:v>
              </c:pt>
              <c:pt idx="10">
                <c:v>0.46561028097703899</c:v>
              </c:pt>
              <c:pt idx="11">
                <c:v>0.467932857088034</c:v>
              </c:pt>
              <c:pt idx="12">
                <c:v>0.473918400640719</c:v>
              </c:pt>
              <c:pt idx="13">
                <c:v>0.47699978455577702</c:v>
              </c:pt>
              <c:pt idx="14">
                <c:v>0.47822913692274899</c:v>
              </c:pt>
              <c:pt idx="15">
                <c:v>0.47881381963839698</c:v>
              </c:pt>
              <c:pt idx="16">
                <c:v>0.48178303084296498</c:v>
              </c:pt>
              <c:pt idx="17">
                <c:v>0.48892087484505498</c:v>
              </c:pt>
              <c:pt idx="18">
                <c:v>0.494998180123913</c:v>
              </c:pt>
              <c:pt idx="19">
                <c:v>0.49665490378021798</c:v>
              </c:pt>
              <c:pt idx="20">
                <c:v>0.49694579883479101</c:v>
              </c:pt>
              <c:pt idx="21">
                <c:v>0.49944168528107302</c:v>
              </c:pt>
              <c:pt idx="22">
                <c:v>0.502445828222846</c:v>
              </c:pt>
              <c:pt idx="23">
                <c:v>0.50757604435792103</c:v>
              </c:pt>
              <c:pt idx="24">
                <c:v>0.50769672339880401</c:v>
              </c:pt>
              <c:pt idx="25">
                <c:v>0.50983228337025199</c:v>
              </c:pt>
              <c:pt idx="26">
                <c:v>0.51353507068363202</c:v>
              </c:pt>
              <c:pt idx="27">
                <c:v>0.514068746300685</c:v>
              </c:pt>
              <c:pt idx="28">
                <c:v>0.51719465318010904</c:v>
              </c:pt>
              <c:pt idx="29">
                <c:v>0.525061802158449</c:v>
              </c:pt>
              <c:pt idx="30">
                <c:v>0.525061802158449</c:v>
              </c:pt>
              <c:pt idx="31">
                <c:v>0.52561595241735404</c:v>
              </c:pt>
              <c:pt idx="32">
                <c:v>0.52561595241735404</c:v>
              </c:pt>
              <c:pt idx="33">
                <c:v>0.52725751155582001</c:v>
              </c:pt>
              <c:pt idx="34">
                <c:v>0.52785264214599703</c:v>
              </c:pt>
              <c:pt idx="35">
                <c:v>0.52799846138619799</c:v>
              </c:pt>
              <c:pt idx="36">
                <c:v>0.52866313091832196</c:v>
              </c:pt>
              <c:pt idx="37">
                <c:v>0.52941092118941302</c:v>
              </c:pt>
              <c:pt idx="38">
                <c:v>0.53047630733546203</c:v>
              </c:pt>
              <c:pt idx="39">
                <c:v>0.53162690698218196</c:v>
              </c:pt>
              <c:pt idx="40">
                <c:v>0.54529464313063203</c:v>
              </c:pt>
              <c:pt idx="41">
                <c:v>0.54546549090413499</c:v>
              </c:pt>
              <c:pt idx="42">
                <c:v>0.54680512953021498</c:v>
              </c:pt>
              <c:pt idx="43">
                <c:v>0.54950813203976701</c:v>
              </c:pt>
              <c:pt idx="44">
                <c:v>0.55291588276858405</c:v>
              </c:pt>
              <c:pt idx="45">
                <c:v>0.55534444076048595</c:v>
              </c:pt>
              <c:pt idx="46">
                <c:v>0.55791950369277299</c:v>
              </c:pt>
              <c:pt idx="47">
                <c:v>0.56673977054291302</c:v>
              </c:pt>
              <c:pt idx="48">
                <c:v>0.56989604350674805</c:v>
              </c:pt>
              <c:pt idx="49">
                <c:v>0.57895938213659603</c:v>
              </c:pt>
              <c:pt idx="50">
                <c:v>0.58160500209211197</c:v>
              </c:pt>
              <c:pt idx="51">
                <c:v>0.59484143277393997</c:v>
              </c:pt>
              <c:pt idx="52">
                <c:v>0.61648093647420299</c:v>
              </c:pt>
              <c:pt idx="53">
                <c:v>0.62991921323479205</c:v>
              </c:pt>
              <c:pt idx="54">
                <c:v>0.64459318151498501</c:v>
              </c:pt>
              <c:pt idx="55">
                <c:v>0.65108143465645096</c:v>
              </c:pt>
              <c:pt idx="56">
                <c:v>0.662181277412904</c:v>
              </c:pt>
              <c:pt idx="57">
                <c:v>0.68110709371298395</c:v>
              </c:pt>
              <c:pt idx="58">
                <c:v>0.68311060697910297</c:v>
              </c:pt>
              <c:pt idx="59">
                <c:v>0.75770059232211295</c:v>
              </c:pt>
              <c:pt idx="60">
                <c:v>0.75897553002294404</c:v>
              </c:pt>
              <c:pt idx="61">
                <c:v>0.76105882886988596</c:v>
              </c:pt>
              <c:pt idx="62">
                <c:v>0.90113962241330603</c:v>
              </c:pt>
              <c:pt idx="63">
                <c:v>0.91315183875657202</c:v>
              </c:pt>
              <c:pt idx="64">
                <c:v>0.95538674955559499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507E-0F4C-9E62-61CBB5BDF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1"/>
        <c:axId val="1002"/>
      </c:scatterChart>
      <c:valAx>
        <c:axId val="1001"/>
        <c:scaling>
          <c:orientation val="minMax"/>
          <c:max val="0.14000000000000001"/>
          <c:min val="-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Inflation rate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2"/>
        <c:crosses val="min"/>
        <c:crossBetween val="midCat"/>
      </c:valAx>
      <c:valAx>
        <c:axId val="1002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Gold: % change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1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9"/>
              <c:pt idx="0">
                <c:v>-0.8 To -0.6</c:v>
              </c:pt>
              <c:pt idx="1">
                <c:v>-0.6 To -0.4</c:v>
              </c:pt>
              <c:pt idx="2">
                <c:v>-0.4 To -0.2</c:v>
              </c:pt>
              <c:pt idx="3">
                <c:v>-0.2 To 0</c:v>
              </c:pt>
              <c:pt idx="4">
                <c:v>0 To 0.2</c:v>
              </c:pt>
              <c:pt idx="5">
                <c:v>0.2 To 0.4</c:v>
              </c:pt>
              <c:pt idx="6">
                <c:v>0.4 To 0.6</c:v>
              </c:pt>
              <c:pt idx="7">
                <c:v>0.6 To 0.8</c:v>
              </c:pt>
              <c:pt idx="8">
                <c:v>0.8 and over</c:v>
              </c:pt>
            </c:strLit>
          </c:cat>
          <c:val>
            <c:numLit>
              <c:formatCode>General</c:formatCode>
              <c:ptCount val="9"/>
              <c:pt idx="0">
                <c:v>1</c:v>
              </c:pt>
              <c:pt idx="1">
                <c:v>1</c:v>
              </c:pt>
              <c:pt idx="2">
                <c:v>9</c:v>
              </c:pt>
              <c:pt idx="3">
                <c:v>22</c:v>
              </c:pt>
              <c:pt idx="4">
                <c:v>22</c:v>
              </c:pt>
              <c:pt idx="5">
                <c:v>7</c:v>
              </c:pt>
              <c:pt idx="6">
                <c:v>2</c:v>
              </c:pt>
              <c:pt idx="7">
                <c:v>0</c:v>
              </c:pt>
              <c:pt idx="8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F1BA-6A4B-973F-2D434A8B1C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04"/>
        <c:axId val="1005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-0.8</c:v>
              </c:pt>
              <c:pt idx="1">
                <c:v>-0.74</c:v>
              </c:pt>
              <c:pt idx="2">
                <c:v>-0.68</c:v>
              </c:pt>
              <c:pt idx="3">
                <c:v>-0.62</c:v>
              </c:pt>
              <c:pt idx="4">
                <c:v>-0.56000000000000005</c:v>
              </c:pt>
              <c:pt idx="5">
                <c:v>-0.5</c:v>
              </c:pt>
              <c:pt idx="6">
                <c:v>-0.44</c:v>
              </c:pt>
              <c:pt idx="7">
                <c:v>-0.38</c:v>
              </c:pt>
              <c:pt idx="8">
                <c:v>-0.32</c:v>
              </c:pt>
              <c:pt idx="9">
                <c:v>-0.26</c:v>
              </c:pt>
              <c:pt idx="10">
                <c:v>-0.2</c:v>
              </c:pt>
              <c:pt idx="11">
                <c:v>-0.14000000000000001</c:v>
              </c:pt>
              <c:pt idx="12">
                <c:v>-0.08</c:v>
              </c:pt>
              <c:pt idx="13">
                <c:v>-0.02</c:v>
              </c:pt>
              <c:pt idx="14">
                <c:v>0.04</c:v>
              </c:pt>
              <c:pt idx="15">
                <c:v>0.1</c:v>
              </c:pt>
              <c:pt idx="16">
                <c:v>0.16</c:v>
              </c:pt>
              <c:pt idx="17">
                <c:v>0.22</c:v>
              </c:pt>
              <c:pt idx="18">
                <c:v>0.28000000000000003</c:v>
              </c:pt>
              <c:pt idx="19">
                <c:v>0.34</c:v>
              </c:pt>
              <c:pt idx="20">
                <c:v>0.4</c:v>
              </c:pt>
              <c:pt idx="21">
                <c:v>0.46</c:v>
              </c:pt>
              <c:pt idx="22">
                <c:v>0.52</c:v>
              </c:pt>
              <c:pt idx="23">
                <c:v>0.57999999999999996</c:v>
              </c:pt>
              <c:pt idx="24">
                <c:v>0.64</c:v>
              </c:pt>
              <c:pt idx="25">
                <c:v>0.7</c:v>
              </c:pt>
              <c:pt idx="26">
                <c:v>0.76</c:v>
              </c:pt>
              <c:pt idx="27">
                <c:v>0.82</c:v>
              </c:pt>
              <c:pt idx="28">
                <c:v>0.88</c:v>
              </c:pt>
              <c:pt idx="29">
                <c:v>0.94</c:v>
              </c:pt>
              <c:pt idx="30">
                <c:v>1</c:v>
              </c:pt>
            </c:numLit>
          </c:xVal>
          <c:yVal>
            <c:numLit>
              <c:formatCode>General</c:formatCode>
              <c:ptCount val="31"/>
              <c:pt idx="0">
                <c:v>3.8585063836850099E-2</c:v>
              </c:pt>
              <c:pt idx="1">
                <c:v>9.7190420303456204E-2</c:v>
              </c:pt>
              <c:pt idx="2">
                <c:v>0.227805932408501</c:v>
              </c:pt>
              <c:pt idx="3">
                <c:v>0.49687132180988502</c:v>
              </c:pt>
              <c:pt idx="4">
                <c:v>1.0084634549507401</c:v>
              </c:pt>
              <c:pt idx="5">
                <c:v>1.90464363869513</c:v>
              </c:pt>
              <c:pt idx="6">
                <c:v>3.3473770062027501</c:v>
              </c:pt>
              <c:pt idx="7">
                <c:v>5.4743537606694304</c:v>
              </c:pt>
              <c:pt idx="8">
                <c:v>8.3310246804800308</c:v>
              </c:pt>
              <c:pt idx="9">
                <c:v>11.7978077685288</c:v>
              </c:pt>
              <c:pt idx="10">
                <c:v>15.5468189937472</c:v>
              </c:pt>
              <c:pt idx="11">
                <c:v>19.064222633894399</c:v>
              </c:pt>
              <c:pt idx="12">
                <c:v>21.753742933737598</c:v>
              </c:pt>
              <c:pt idx="13">
                <c:v>23.098629630120499</c:v>
              </c:pt>
              <c:pt idx="14">
                <c:v>22.823159780339999</c:v>
              </c:pt>
              <c:pt idx="15">
                <c:v>20.9846948466373</c:v>
              </c:pt>
              <c:pt idx="16">
                <c:v>17.954233867990599</c:v>
              </c:pt>
              <c:pt idx="17">
                <c:v>14.2944822522217</c:v>
              </c:pt>
              <c:pt idx="18">
                <c:v>10.5902768569558</c:v>
              </c:pt>
              <c:pt idx="19">
                <c:v>7.3010198640722601</c:v>
              </c:pt>
              <c:pt idx="20">
                <c:v>4.6837863697085202</c:v>
              </c:pt>
              <c:pt idx="21">
                <c:v>2.7960694794240801</c:v>
              </c:pt>
              <c:pt idx="22">
                <c:v>1.55323143602716</c:v>
              </c:pt>
              <c:pt idx="23">
                <c:v>0.80290047822691601</c:v>
              </c:pt>
              <c:pt idx="24">
                <c:v>0.38621095956443202</c:v>
              </c:pt>
              <c:pt idx="25">
                <c:v>0.17287205827551599</c:v>
              </c:pt>
              <c:pt idx="26">
                <c:v>7.2004948531628296E-2</c:v>
              </c:pt>
              <c:pt idx="27">
                <c:v>2.7908546448850401E-2</c:v>
              </c:pt>
              <c:pt idx="28">
                <c:v>1.00658261111087E-2</c:v>
              </c:pt>
              <c:pt idx="29">
                <c:v>3.3783058211801198E-3</c:v>
              </c:pt>
              <c:pt idx="30">
                <c:v>1.05508107123849E-3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F1BA-6A4B-973F-2D434A8B1C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7"/>
        <c:axId val="1008"/>
      </c:scatterChart>
      <c:catAx>
        <c:axId val="1004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5"/>
        <c:crosses val="min"/>
        <c:auto val="0"/>
        <c:lblAlgn val="ctr"/>
        <c:lblOffset val="100"/>
        <c:noMultiLvlLbl val="0"/>
      </c:catAx>
      <c:valAx>
        <c:axId val="1005"/>
        <c:scaling>
          <c:orientation val="minMax"/>
          <c:max val="26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4"/>
        <c:crossesAt val="0"/>
        <c:crossBetween val="between"/>
      </c:valAx>
      <c:valAx>
        <c:axId val="1007"/>
        <c:scaling>
          <c:orientation val="minMax"/>
          <c:max val="1"/>
          <c:min val="-0.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08"/>
        <c:crossesAt val="0"/>
        <c:crossBetween val="midCat"/>
      </c:valAx>
      <c:valAx>
        <c:axId val="1008"/>
        <c:scaling>
          <c:orientation val="minMax"/>
          <c:max val="26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07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-0.52024156335549299</c:v>
              </c:pt>
              <c:pt idx="1">
                <c:v>0.52024156335549299</c:v>
              </c:pt>
            </c:numLit>
          </c:xVal>
          <c:yVal>
            <c:numLit>
              <c:formatCode>General</c:formatCode>
              <c:ptCount val="2"/>
              <c:pt idx="0">
                <c:v>-0.52024156335549299</c:v>
              </c:pt>
              <c:pt idx="1">
                <c:v>0.52024156335549299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4B5-5F42-A95F-57B45C16E078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5"/>
              <c:pt idx="0">
                <c:v>1.03801375504057E-2</c:v>
              </c:pt>
              <c:pt idx="1">
                <c:v>-1.76366218901076E-2</c:v>
              </c:pt>
              <c:pt idx="2">
                <c:v>-7.4363299663708193E-2</c:v>
              </c:pt>
              <c:pt idx="3">
                <c:v>-7.66813958922751E-2</c:v>
              </c:pt>
              <c:pt idx="4">
                <c:v>4.8527171169203E-2</c:v>
              </c:pt>
              <c:pt idx="5">
                <c:v>-0.31752404876603801</c:v>
              </c:pt>
              <c:pt idx="6">
                <c:v>-9.9843088156154502E-2</c:v>
              </c:pt>
              <c:pt idx="7">
                <c:v>9.2884680299183398E-2</c:v>
              </c:pt>
              <c:pt idx="8">
                <c:v>0.41087211821431802</c:v>
              </c:pt>
              <c:pt idx="9">
                <c:v>0.441429312234</c:v>
              </c:pt>
              <c:pt idx="10">
                <c:v>0.25321760943129801</c:v>
              </c:pt>
              <c:pt idx="11">
                <c:v>-0.47445057220325598</c:v>
              </c:pt>
              <c:pt idx="12">
                <c:v>-0.18102276366856099</c:v>
              </c:pt>
              <c:pt idx="13">
                <c:v>2.6002391036665001E-2</c:v>
              </c:pt>
              <c:pt idx="14">
                <c:v>6.0309619708467301E-2</c:v>
              </c:pt>
              <c:pt idx="15">
                <c:v>0.87144147500011704</c:v>
              </c:pt>
              <c:pt idx="16">
                <c:v>-0.302303640518852</c:v>
              </c:pt>
              <c:pt idx="17">
                <c:v>-0.61381744391411197</c:v>
              </c:pt>
              <c:pt idx="18">
                <c:v>2.7071858190091901E-2</c:v>
              </c:pt>
              <c:pt idx="19">
                <c:v>-0.239851383261277</c:v>
              </c:pt>
              <c:pt idx="20">
                <c:v>-0.29150212259618402</c:v>
              </c:pt>
              <c:pt idx="21">
                <c:v>-3.3332800195338401E-2</c:v>
              </c:pt>
              <c:pt idx="22">
                <c:v>0.20593851691214099</c:v>
              </c:pt>
              <c:pt idx="23">
                <c:v>0.13177976418871701</c:v>
              </c:pt>
              <c:pt idx="24">
                <c:v>-0.27284359721256501</c:v>
              </c:pt>
              <c:pt idx="25">
                <c:v>-0.14714862096110701</c:v>
              </c:pt>
              <c:pt idx="26">
                <c:v>-0.21311391507291899</c:v>
              </c:pt>
              <c:pt idx="27">
                <c:v>-0.15595653837548401</c:v>
              </c:pt>
              <c:pt idx="28">
                <c:v>-0.117254986752685</c:v>
              </c:pt>
              <c:pt idx="29">
                <c:v>0.120335284308015</c:v>
              </c:pt>
              <c:pt idx="30">
                <c:v>-6.5629386080086893E-2</c:v>
              </c:pt>
              <c:pt idx="31">
                <c:v>-3.1208325519775801E-2</c:v>
              </c:pt>
              <c:pt idx="32">
                <c:v>-0.119755184103155</c:v>
              </c:pt>
              <c:pt idx="33">
                <c:v>-0.22689133559940999</c:v>
              </c:pt>
              <c:pt idx="34">
                <c:v>-1.19819879044282E-2</c:v>
              </c:pt>
              <c:pt idx="35">
                <c:v>-3.6036102520423503E-2</c:v>
              </c:pt>
              <c:pt idx="36">
                <c:v>-0.14022353478170599</c:v>
              </c:pt>
              <c:pt idx="37">
                <c:v>8.3172851114545199E-3</c:v>
              </c:pt>
              <c:pt idx="38">
                <c:v>0.199428019996336</c:v>
              </c:pt>
              <c:pt idx="39">
                <c:v>0.194636271492313</c:v>
              </c:pt>
              <c:pt idx="40">
                <c:v>-2.42440465131947E-2</c:v>
              </c:pt>
              <c:pt idx="41">
                <c:v>9.7406271337856801E-2</c:v>
              </c:pt>
              <c:pt idx="42">
                <c:v>0.197293303287051</c:v>
              </c:pt>
              <c:pt idx="43">
                <c:v>0.211844398091564</c:v>
              </c:pt>
              <c:pt idx="44">
                <c:v>9.2017356046474305E-2</c:v>
              </c:pt>
              <c:pt idx="45">
                <c:v>0.22303644315887799</c:v>
              </c:pt>
              <c:pt idx="46">
                <c:v>0.27810099875938099</c:v>
              </c:pt>
              <c:pt idx="47">
                <c:v>5.3482660055267098E-2</c:v>
              </c:pt>
              <c:pt idx="48">
                <c:v>4.4930093363525297E-2</c:v>
              </c:pt>
              <c:pt idx="49">
                <c:v>-0.28018672409001699</c:v>
              </c:pt>
              <c:pt idx="50">
                <c:v>2.95942448811412E-2</c:v>
              </c:pt>
              <c:pt idx="51">
                <c:v>-8.3915950911457995E-2</c:v>
              </c:pt>
              <c:pt idx="52">
                <c:v>6.2969487592966403E-2</c:v>
              </c:pt>
              <c:pt idx="53">
                <c:v>9.9289580189220905E-2</c:v>
              </c:pt>
              <c:pt idx="54">
                <c:v>-3.2890389129518999E-2</c:v>
              </c:pt>
              <c:pt idx="55">
                <c:v>0.154440275316236</c:v>
              </c:pt>
              <c:pt idx="56">
                <c:v>0.25022960419356499</c:v>
              </c:pt>
              <c:pt idx="57">
                <c:v>-0.25940311272611599</c:v>
              </c:pt>
              <c:pt idx="58">
                <c:v>-0.196655044838913</c:v>
              </c:pt>
              <c:pt idx="59">
                <c:v>5.7565282077749101E-2</c:v>
              </c:pt>
              <c:pt idx="60">
                <c:v>0.22111883863138099</c:v>
              </c:pt>
              <c:pt idx="61">
                <c:v>-9.0897955342174297E-4</c:v>
              </c:pt>
              <c:pt idx="62">
                <c:v>-2.9657115377341201E-2</c:v>
              </c:pt>
              <c:pt idx="63">
                <c:v>6.49518292497078E-3</c:v>
              </c:pt>
              <c:pt idx="64">
                <c:v>-1.41514760003691E-2</c:v>
              </c:pt>
            </c:numLit>
          </c:xVal>
          <c:yVal>
            <c:numLit>
              <c:formatCode>General</c:formatCode>
              <c:ptCount val="65"/>
              <c:pt idx="0">
                <c:v>2.5830086574886901E-2</c:v>
              </c:pt>
              <c:pt idx="1">
                <c:v>-2.5830086574887001E-2</c:v>
              </c:pt>
              <c:pt idx="2">
                <c:v>-9.7503209108907099E-2</c:v>
              </c:pt>
              <c:pt idx="3">
                <c:v>-0.10704175285296701</c:v>
              </c:pt>
              <c:pt idx="4">
                <c:v>6.9846548600396199E-2</c:v>
              </c:pt>
              <c:pt idx="5">
                <c:v>-0.390911030055065</c:v>
              </c:pt>
              <c:pt idx="6">
                <c:v>-0.126743324915505</c:v>
              </c:pt>
              <c:pt idx="7">
                <c:v>0.126743324915505</c:v>
              </c:pt>
              <c:pt idx="8">
                <c:v>0.390911030055065</c:v>
              </c:pt>
              <c:pt idx="9">
                <c:v>0.43867416984102298</c:v>
              </c:pt>
              <c:pt idx="10">
                <c:v>0.32857071851285802</c:v>
              </c:pt>
              <c:pt idx="11">
                <c:v>-0.43867416984102398</c:v>
              </c:pt>
              <c:pt idx="12">
                <c:v>-0.193466827471685</c:v>
              </c:pt>
              <c:pt idx="13">
                <c:v>3.4500053994808301E-2</c:v>
              </c:pt>
              <c:pt idx="14">
                <c:v>9.7503209108907002E-2</c:v>
              </c:pt>
              <c:pt idx="15">
                <c:v>0.52384471740041205</c:v>
              </c:pt>
              <c:pt idx="16">
                <c:v>-0.35629179019386498</c:v>
              </c:pt>
              <c:pt idx="17">
                <c:v>-0.52384471740041205</c:v>
              </c:pt>
              <c:pt idx="18">
                <c:v>4.3222208824731899E-2</c:v>
              </c:pt>
              <c:pt idx="19">
                <c:v>-0.249599646523535</c:v>
              </c:pt>
              <c:pt idx="20">
                <c:v>-0.32857071851285902</c:v>
              </c:pt>
              <c:pt idx="21">
                <c:v>-6.9846548600396297E-2</c:v>
              </c:pt>
              <c:pt idx="22">
                <c:v>0.23417978243061</c:v>
              </c:pt>
              <c:pt idx="23">
                <c:v>0.169577091084265</c:v>
              </c:pt>
              <c:pt idx="24">
                <c:v>-0.28465152708400998</c:v>
              </c:pt>
              <c:pt idx="25">
                <c:v>-0.169577091084265</c:v>
              </c:pt>
              <c:pt idx="26">
                <c:v>-0.21979980305557201</c:v>
              </c:pt>
              <c:pt idx="27">
                <c:v>-0.181263283590995</c:v>
              </c:pt>
              <c:pt idx="28">
                <c:v>-0.13696573903352999</c:v>
              </c:pt>
              <c:pt idx="29">
                <c:v>0.15833665986081699</c:v>
              </c:pt>
              <c:pt idx="30">
                <c:v>-8.8138895152164304E-2</c:v>
              </c:pt>
              <c:pt idx="31">
                <c:v>-5.2010638658918598E-2</c:v>
              </c:pt>
              <c:pt idx="32">
                <c:v>-0.14748277198873799</c:v>
              </c:pt>
              <c:pt idx="33">
                <c:v>-0.23417978243061</c:v>
              </c:pt>
              <c:pt idx="34">
                <c:v>-8.5930367271558304E-3</c:v>
              </c:pt>
              <c:pt idx="35">
                <c:v>-7.8926686224714396E-2</c:v>
              </c:pt>
              <c:pt idx="36">
                <c:v>-0.15833665986081699</c:v>
              </c:pt>
              <c:pt idx="37">
                <c:v>1.7198784515483002E-2</c:v>
              </c:pt>
              <c:pt idx="38">
                <c:v>0.21979980305557201</c:v>
              </c:pt>
              <c:pt idx="39">
                <c:v>0.193466827471685</c:v>
              </c:pt>
              <c:pt idx="40">
                <c:v>-3.4500053994808502E-2</c:v>
              </c:pt>
              <c:pt idx="41">
                <c:v>0.13696573903352999</c:v>
              </c:pt>
              <c:pt idx="42">
                <c:v>0.20627566423344301</c:v>
              </c:pt>
              <c:pt idx="43">
                <c:v>0.249599646523535</c:v>
              </c:pt>
              <c:pt idx="44">
                <c:v>0.116779197421925</c:v>
              </c:pt>
              <c:pt idx="45">
                <c:v>0.28465152708400998</c:v>
              </c:pt>
              <c:pt idx="46">
                <c:v>0.35629179019386398</c:v>
              </c:pt>
              <c:pt idx="47">
                <c:v>7.8926686224714396E-2</c:v>
              </c:pt>
              <c:pt idx="48">
                <c:v>6.0880167501542702E-2</c:v>
              </c:pt>
              <c:pt idx="49">
                <c:v>-0.305140846496051</c:v>
              </c:pt>
              <c:pt idx="50">
                <c:v>5.2010638658918501E-2</c:v>
              </c:pt>
              <c:pt idx="51">
                <c:v>-0.116779197421925</c:v>
              </c:pt>
              <c:pt idx="52">
                <c:v>0.10704175285296701</c:v>
              </c:pt>
              <c:pt idx="53">
                <c:v>0.14748277198873799</c:v>
              </c:pt>
              <c:pt idx="54">
                <c:v>-6.0880167501542799E-2</c:v>
              </c:pt>
              <c:pt idx="55">
                <c:v>0.181263283590995</c:v>
              </c:pt>
              <c:pt idx="56">
                <c:v>0.305140846496051</c:v>
              </c:pt>
              <c:pt idx="57">
                <c:v>-0.26630770667183101</c:v>
              </c:pt>
              <c:pt idx="58">
                <c:v>-0.20627566423344301</c:v>
              </c:pt>
              <c:pt idx="59">
                <c:v>8.8138895152164207E-2</c:v>
              </c:pt>
              <c:pt idx="60">
                <c:v>0.26630770667183101</c:v>
              </c:pt>
              <c:pt idx="61">
                <c:v>-4.7184478546569201E-17</c:v>
              </c:pt>
              <c:pt idx="62">
                <c:v>-4.3222208824732003E-2</c:v>
              </c:pt>
              <c:pt idx="63">
                <c:v>8.5930367271557298E-3</c:v>
              </c:pt>
              <c:pt idx="64">
                <c:v>-1.7198784515483002E-2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4B5-5F42-A95F-57B45C16E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0"/>
        <c:axId val="1011"/>
      </c:scatterChart>
      <c:valAx>
        <c:axId val="1010"/>
        <c:scaling>
          <c:orientation val="minMax"/>
          <c:max val="1"/>
          <c:min val="-0.8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1"/>
        <c:crosses val="min"/>
        <c:crossBetween val="midCat"/>
      </c:valAx>
      <c:valAx>
        <c:axId val="1011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5"/>
              <c:pt idx="0">
                <c:v>-1.00951560742017E-2</c:v>
              </c:pt>
              <c:pt idx="1">
                <c:v>1.8206422459908101E-2</c:v>
              </c:pt>
              <c:pt idx="2">
                <c:v>7.4648037704710707E-2</c:v>
              </c:pt>
              <c:pt idx="3">
                <c:v>7.1557570102352003E-2</c:v>
              </c:pt>
              <c:pt idx="4">
                <c:v>0.12743849406684801</c:v>
              </c:pt>
              <c:pt idx="5">
                <c:v>0.17421504633294799</c:v>
              </c:pt>
              <c:pt idx="6">
                <c:v>0.16133130173184301</c:v>
              </c:pt>
              <c:pt idx="7">
                <c:v>7.0994918363023796E-2</c:v>
              </c:pt>
              <c:pt idx="8">
                <c:v>7.6484203624762201E-2</c:v>
              </c:pt>
              <c:pt idx="9">
                <c:v>0.29350113598856598</c:v>
              </c:pt>
              <c:pt idx="10">
                <c:v>0.41716100972237702</c:v>
              </c:pt>
              <c:pt idx="11">
                <c:v>0.22245057220325601</c:v>
              </c:pt>
              <c:pt idx="12">
                <c:v>0.14038105243861401</c:v>
              </c:pt>
              <c:pt idx="13">
                <c:v>0.20476683973256599</c:v>
              </c:pt>
              <c:pt idx="14">
                <c:v>0.295366708793948</c:v>
              </c:pt>
              <c:pt idx="15">
                <c:v>0.46263424883061799</c:v>
              </c:pt>
              <c:pt idx="16">
                <c:v>0.427303640518852</c:v>
              </c:pt>
              <c:pt idx="17">
                <c:v>0.29235858047051599</c:v>
              </c:pt>
              <c:pt idx="18">
                <c:v>9.2928141809908202E-2</c:v>
              </c:pt>
              <c:pt idx="19">
                <c:v>9.1413883261277307E-2</c:v>
              </c:pt>
              <c:pt idx="20">
                <c:v>0.101462804116498</c:v>
              </c:pt>
              <c:pt idx="21">
                <c:v>9.1585227379804401E-2</c:v>
              </c:pt>
              <c:pt idx="22">
                <c:v>-1.05256728754437E-2</c:v>
              </c:pt>
              <c:pt idx="23">
                <c:v>0.112784062877029</c:v>
              </c:pt>
              <c:pt idx="24">
                <c:v>0.115906289915545</c:v>
              </c:pt>
              <c:pt idx="25">
                <c:v>0.12483970958722</c:v>
              </c:pt>
              <c:pt idx="26">
                <c:v>0.18817625921257</c:v>
              </c:pt>
              <c:pt idx="27">
                <c:v>5.9792855511033499E-2</c:v>
              </c:pt>
              <c:pt idx="28">
                <c:v>5.9247063719294897E-2</c:v>
              </c:pt>
              <c:pt idx="29">
                <c:v>5.3140233865611002E-2</c:v>
              </c:pt>
              <c:pt idx="30">
                <c:v>4.4766721290633499E-2</c:v>
              </c:pt>
              <c:pt idx="31">
                <c:v>4.21887176766386E-2</c:v>
              </c:pt>
              <c:pt idx="32">
                <c:v>7.5405559070830602E-2</c:v>
              </c:pt>
              <c:pt idx="33">
                <c:v>9.4647356805897392E-3</c:v>
              </c:pt>
              <c:pt idx="34">
                <c:v>5.9308122474434604E-3</c:v>
              </c:pt>
              <c:pt idx="35">
                <c:v>4.7864246545471598E-2</c:v>
              </c:pt>
              <c:pt idx="36">
                <c:v>7.7648324192055099E-2</c:v>
              </c:pt>
              <c:pt idx="37">
                <c:v>5.8033824110102503E-3</c:v>
              </c:pt>
              <c:pt idx="38">
                <c:v>4.0174149985580603E-2</c:v>
              </c:pt>
              <c:pt idx="39">
                <c:v>2.2723320046709902E-2</c:v>
              </c:pt>
              <c:pt idx="40">
                <c:v>7.39744239847345E-2</c:v>
              </c:pt>
              <c:pt idx="41">
                <c:v>7.3826605374471999E-2</c:v>
              </c:pt>
              <c:pt idx="42">
                <c:v>4.1887983262656199E-2</c:v>
              </c:pt>
              <c:pt idx="43">
                <c:v>0.104027868700948</c:v>
              </c:pt>
              <c:pt idx="44">
                <c:v>-5.7946824067992599E-2</c:v>
              </c:pt>
              <c:pt idx="45">
                <c:v>5.3264134875804503E-2</c:v>
              </c:pt>
              <c:pt idx="46">
                <c:v>-7.0063644054088603E-4</c:v>
              </c:pt>
              <c:pt idx="47">
                <c:v>6.29860511661475E-2</c:v>
              </c:pt>
              <c:pt idx="48">
                <c:v>1.19133489991295E-2</c:v>
              </c:pt>
              <c:pt idx="49">
                <c:v>2.24201255155528E-3</c:v>
              </c:pt>
              <c:pt idx="50">
                <c:v>-3.1466904057171202E-2</c:v>
              </c:pt>
              <c:pt idx="51">
                <c:v>-3.2031516255521399E-2</c:v>
              </c:pt>
              <c:pt idx="52">
                <c:v>2.33349832615894E-2</c:v>
              </c:pt>
              <c:pt idx="53">
                <c:v>2.6437605709884699E-2</c:v>
              </c:pt>
              <c:pt idx="54">
                <c:v>2.14364747446367E-2</c:v>
              </c:pt>
              <c:pt idx="55">
                <c:v>3.3871666321496102E-2</c:v>
              </c:pt>
              <c:pt idx="56">
                <c:v>-5.9091839703217701E-3</c:v>
              </c:pt>
              <c:pt idx="57">
                <c:v>0.22431261618239801</c:v>
              </c:pt>
              <c:pt idx="58">
                <c:v>0.19431445641060699</c:v>
              </c:pt>
              <c:pt idx="59">
                <c:v>7.3223176087485201E-2</c:v>
              </c:pt>
              <c:pt idx="60">
                <c:v>5.5455143878846903E-2</c:v>
              </c:pt>
              <c:pt idx="61">
                <c:v>9.5634435332681594E-2</c:v>
              </c:pt>
              <c:pt idx="62">
                <c:v>7.1557570102352003E-2</c:v>
              </c:pt>
              <c:pt idx="63">
                <c:v>9.9040039265215193E-2</c:v>
              </c:pt>
              <c:pt idx="64">
                <c:v>7.0994918363023796E-2</c:v>
              </c:pt>
            </c:numLit>
          </c:xVal>
          <c:yVal>
            <c:numLit>
              <c:formatCode>General</c:formatCode>
              <c:ptCount val="65"/>
              <c:pt idx="0">
                <c:v>1.03801375504057E-2</c:v>
              </c:pt>
              <c:pt idx="1">
                <c:v>-1.76366218901076E-2</c:v>
              </c:pt>
              <c:pt idx="2">
                <c:v>-7.4363299663708193E-2</c:v>
              </c:pt>
              <c:pt idx="3">
                <c:v>-7.66813958922751E-2</c:v>
              </c:pt>
              <c:pt idx="4">
                <c:v>4.8527171169203E-2</c:v>
              </c:pt>
              <c:pt idx="5">
                <c:v>-0.31752404876603801</c:v>
              </c:pt>
              <c:pt idx="6">
                <c:v>-9.9843088156154502E-2</c:v>
              </c:pt>
              <c:pt idx="7">
                <c:v>9.2884680299183398E-2</c:v>
              </c:pt>
              <c:pt idx="8">
                <c:v>0.41087211821431802</c:v>
              </c:pt>
              <c:pt idx="9">
                <c:v>0.441429312234</c:v>
              </c:pt>
              <c:pt idx="10">
                <c:v>0.25321760943129801</c:v>
              </c:pt>
              <c:pt idx="11">
                <c:v>-0.47445057220325598</c:v>
              </c:pt>
              <c:pt idx="12">
                <c:v>-0.18102276366856099</c:v>
              </c:pt>
              <c:pt idx="13">
                <c:v>2.6002391036665001E-2</c:v>
              </c:pt>
              <c:pt idx="14">
                <c:v>6.0309619708467301E-2</c:v>
              </c:pt>
              <c:pt idx="15">
                <c:v>0.87144147500011704</c:v>
              </c:pt>
              <c:pt idx="16">
                <c:v>-0.302303640518852</c:v>
              </c:pt>
              <c:pt idx="17">
                <c:v>-0.61381744391411197</c:v>
              </c:pt>
              <c:pt idx="18">
                <c:v>2.7071858190091901E-2</c:v>
              </c:pt>
              <c:pt idx="19">
                <c:v>-0.239851383261277</c:v>
              </c:pt>
              <c:pt idx="20">
                <c:v>-0.29150212259618402</c:v>
              </c:pt>
              <c:pt idx="21">
                <c:v>-3.3332800195338401E-2</c:v>
              </c:pt>
              <c:pt idx="22">
                <c:v>0.20593851691214099</c:v>
              </c:pt>
              <c:pt idx="23">
                <c:v>0.13177976418871701</c:v>
              </c:pt>
              <c:pt idx="24">
                <c:v>-0.27284359721256501</c:v>
              </c:pt>
              <c:pt idx="25">
                <c:v>-0.14714862096110701</c:v>
              </c:pt>
              <c:pt idx="26">
                <c:v>-0.21311391507291899</c:v>
              </c:pt>
              <c:pt idx="27">
                <c:v>-0.15595653837548401</c:v>
              </c:pt>
              <c:pt idx="28">
                <c:v>-0.117254986752685</c:v>
              </c:pt>
              <c:pt idx="29">
                <c:v>0.120335284308015</c:v>
              </c:pt>
              <c:pt idx="30">
                <c:v>-6.5629386080086893E-2</c:v>
              </c:pt>
              <c:pt idx="31">
                <c:v>-3.1208325519775801E-2</c:v>
              </c:pt>
              <c:pt idx="32">
                <c:v>-0.119755184103155</c:v>
              </c:pt>
              <c:pt idx="33">
                <c:v>-0.22689133559940999</c:v>
              </c:pt>
              <c:pt idx="34">
                <c:v>-1.19819879044282E-2</c:v>
              </c:pt>
              <c:pt idx="35">
                <c:v>-3.6036102520423503E-2</c:v>
              </c:pt>
              <c:pt idx="36">
                <c:v>-0.14022353478170599</c:v>
              </c:pt>
              <c:pt idx="37">
                <c:v>8.3172851114545199E-3</c:v>
              </c:pt>
              <c:pt idx="38">
                <c:v>0.199428019996336</c:v>
              </c:pt>
              <c:pt idx="39">
                <c:v>0.194636271492313</c:v>
              </c:pt>
              <c:pt idx="40">
                <c:v>-2.42440465131947E-2</c:v>
              </c:pt>
              <c:pt idx="41">
                <c:v>9.7406271337856801E-2</c:v>
              </c:pt>
              <c:pt idx="42">
                <c:v>0.197293303287051</c:v>
              </c:pt>
              <c:pt idx="43">
                <c:v>0.211844398091564</c:v>
              </c:pt>
              <c:pt idx="44">
                <c:v>9.2017356046474305E-2</c:v>
              </c:pt>
              <c:pt idx="45">
                <c:v>0.22303644315887799</c:v>
              </c:pt>
              <c:pt idx="46">
                <c:v>0.27810099875938099</c:v>
              </c:pt>
              <c:pt idx="47">
                <c:v>5.3482660055267098E-2</c:v>
              </c:pt>
              <c:pt idx="48">
                <c:v>4.4930093363525297E-2</c:v>
              </c:pt>
              <c:pt idx="49">
                <c:v>-0.28018672409001699</c:v>
              </c:pt>
              <c:pt idx="50">
                <c:v>2.95942448811412E-2</c:v>
              </c:pt>
              <c:pt idx="51">
                <c:v>-8.3915950911457995E-2</c:v>
              </c:pt>
              <c:pt idx="52">
                <c:v>6.2969487592966403E-2</c:v>
              </c:pt>
              <c:pt idx="53">
                <c:v>9.9289580189220905E-2</c:v>
              </c:pt>
              <c:pt idx="54">
                <c:v>-3.2890389129518999E-2</c:v>
              </c:pt>
              <c:pt idx="55">
                <c:v>0.154440275316236</c:v>
              </c:pt>
              <c:pt idx="56">
                <c:v>0.25022960419356499</c:v>
              </c:pt>
              <c:pt idx="57">
                <c:v>-0.25940311272611599</c:v>
              </c:pt>
              <c:pt idx="58">
                <c:v>-0.196655044838913</c:v>
              </c:pt>
              <c:pt idx="59">
                <c:v>5.7565282077749101E-2</c:v>
              </c:pt>
              <c:pt idx="60">
                <c:v>0.22111883863138099</c:v>
              </c:pt>
              <c:pt idx="61">
                <c:v>-9.0897955342174297E-4</c:v>
              </c:pt>
              <c:pt idx="62">
                <c:v>-2.9657115377341201E-2</c:v>
              </c:pt>
              <c:pt idx="63">
                <c:v>6.49518292497078E-3</c:v>
              </c:pt>
              <c:pt idx="64">
                <c:v>-1.41514760003691E-2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E60-E041-8EBD-4307C7066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3"/>
        <c:axId val="1014"/>
      </c:scatterChart>
      <c:valAx>
        <c:axId val="1013"/>
        <c:scaling>
          <c:orientation val="minMax"/>
          <c:max val="0.5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4"/>
        <c:crosses val="min"/>
        <c:crossBetween val="midCat"/>
      </c:valAx>
      <c:valAx>
        <c:axId val="1014"/>
        <c:scaling>
          <c:orientation val="minMax"/>
          <c:max val="1"/>
          <c:min val="-0.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3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Inflation rate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5"/>
              <c:pt idx="0">
                <c:v>1.19819E-2</c:v>
              </c:pt>
              <c:pt idx="1">
                <c:v>1.9199999999999998E-2</c:v>
              </c:pt>
              <c:pt idx="2">
                <c:v>3.3595E-2</c:v>
              </c:pt>
              <c:pt idx="3">
                <c:v>3.2806799999999997E-2</c:v>
              </c:pt>
              <c:pt idx="4">
                <c:v>4.7058799999999998E-2</c:v>
              </c:pt>
              <c:pt idx="5">
                <c:v>5.8988800000000001E-2</c:v>
              </c:pt>
              <c:pt idx="6">
                <c:v>5.57029E-2</c:v>
              </c:pt>
              <c:pt idx="7">
                <c:v>3.2663299999999999E-2</c:v>
              </c:pt>
              <c:pt idx="8">
                <c:v>3.4063299999999998E-2</c:v>
              </c:pt>
              <c:pt idx="9">
                <c:v>8.94118E-2</c:v>
              </c:pt>
              <c:pt idx="10">
                <c:v>0.1209503</c:v>
              </c:pt>
              <c:pt idx="11">
                <c:v>7.1290900000000004E-2</c:v>
              </c:pt>
              <c:pt idx="12">
                <c:v>5.03597E-2</c:v>
              </c:pt>
              <c:pt idx="13">
                <c:v>6.6780800000000001E-2</c:v>
              </c:pt>
              <c:pt idx="14">
                <c:v>8.9887599999999998E-2</c:v>
              </c:pt>
              <c:pt idx="15">
                <c:v>0.1325479</c:v>
              </c:pt>
              <c:pt idx="16">
                <c:v>0.1235371</c:v>
              </c:pt>
              <c:pt idx="17">
                <c:v>8.9120400000000002E-2</c:v>
              </c:pt>
              <c:pt idx="18">
                <c:v>3.8257199999999998E-2</c:v>
              </c:pt>
              <c:pt idx="19">
                <c:v>3.7871000000000002E-2</c:v>
              </c:pt>
              <c:pt idx="20">
                <c:v>4.0433900000000002E-2</c:v>
              </c:pt>
              <c:pt idx="21">
                <c:v>3.7914700000000003E-2</c:v>
              </c:pt>
              <c:pt idx="22">
                <c:v>1.18721E-2</c:v>
              </c:pt>
              <c:pt idx="23">
                <c:v>4.33213E-2</c:v>
              </c:pt>
              <c:pt idx="24">
                <c:v>4.41176E-2</c:v>
              </c:pt>
              <c:pt idx="25">
                <c:v>4.6396E-2</c:v>
              </c:pt>
              <c:pt idx="26">
                <c:v>6.2549499999999994E-2</c:v>
              </c:pt>
              <c:pt idx="27">
                <c:v>2.9806300000000001E-2</c:v>
              </c:pt>
              <c:pt idx="28">
                <c:v>2.9667099999999998E-2</c:v>
              </c:pt>
              <c:pt idx="29">
                <c:v>2.8109599999999998E-2</c:v>
              </c:pt>
              <c:pt idx="30">
                <c:v>2.5974000000000001E-2</c:v>
              </c:pt>
              <c:pt idx="31">
                <c:v>2.5316499999999999E-2</c:v>
              </c:pt>
              <c:pt idx="32">
                <c:v>3.3788199999999997E-2</c:v>
              </c:pt>
              <c:pt idx="33">
                <c:v>1.6970499999999999E-2</c:v>
              </c:pt>
              <c:pt idx="34">
                <c:v>1.6069199999999999E-2</c:v>
              </c:pt>
              <c:pt idx="35">
                <c:v>2.6764E-2</c:v>
              </c:pt>
              <c:pt idx="36">
                <c:v>3.43602E-2</c:v>
              </c:pt>
              <c:pt idx="37">
                <c:v>1.6036700000000001E-2</c:v>
              </c:pt>
              <c:pt idx="38">
                <c:v>2.48027E-2</c:v>
              </c:pt>
              <c:pt idx="39">
                <c:v>2.0351999999999999E-2</c:v>
              </c:pt>
              <c:pt idx="40">
                <c:v>3.34232E-2</c:v>
              </c:pt>
              <c:pt idx="41">
                <c:v>3.3385499999999999E-2</c:v>
              </c:pt>
              <c:pt idx="42">
                <c:v>2.52398E-2</c:v>
              </c:pt>
              <c:pt idx="43">
                <c:v>4.1088100000000002E-2</c:v>
              </c:pt>
              <c:pt idx="44">
                <c:v>-2.2230000000000001E-4</c:v>
              </c:pt>
              <c:pt idx="45">
                <c:v>2.8141200000000002E-2</c:v>
              </c:pt>
              <c:pt idx="46">
                <c:v>1.4377900000000001E-2</c:v>
              </c:pt>
              <c:pt idx="47">
                <c:v>3.0620700000000001E-2</c:v>
              </c:pt>
              <c:pt idx="48">
                <c:v>1.7595E-2</c:v>
              </c:pt>
              <c:pt idx="49">
                <c:v>1.51284E-2</c:v>
              </c:pt>
              <c:pt idx="50">
                <c:v>6.5312E-3</c:v>
              </c:pt>
              <c:pt idx="51">
                <c:v>6.3872E-3</c:v>
              </c:pt>
              <c:pt idx="52">
                <c:v>2.0507999999999998E-2</c:v>
              </c:pt>
              <c:pt idx="53">
                <c:v>2.12993E-2</c:v>
              </c:pt>
              <c:pt idx="54">
                <c:v>2.0023800000000001E-2</c:v>
              </c:pt>
              <c:pt idx="55">
                <c:v>2.3195299999999999E-2</c:v>
              </c:pt>
              <c:pt idx="56">
                <c:v>1.30495E-2</c:v>
              </c:pt>
              <c:pt idx="57">
                <c:v>7.1765800000000005E-2</c:v>
              </c:pt>
              <c:pt idx="58">
                <c:v>6.4115000000000005E-2</c:v>
              </c:pt>
              <c:pt idx="59">
                <c:v>3.32316E-2</c:v>
              </c:pt>
              <c:pt idx="60">
                <c:v>2.87E-2</c:v>
              </c:pt>
              <c:pt idx="61">
                <c:v>3.8947419354838697E-2</c:v>
              </c:pt>
              <c:pt idx="62">
                <c:v>3.2806799999999997E-2</c:v>
              </c:pt>
              <c:pt idx="63">
                <c:v>3.9815992452830198E-2</c:v>
              </c:pt>
              <c:pt idx="64">
                <c:v>3.2663299999999999E-2</c:v>
              </c:pt>
            </c:numLit>
          </c:xVal>
          <c:yVal>
            <c:numLit>
              <c:formatCode>General</c:formatCode>
              <c:ptCount val="65"/>
              <c:pt idx="0">
                <c:v>1.03801375504057E-2</c:v>
              </c:pt>
              <c:pt idx="1">
                <c:v>-1.76366218901076E-2</c:v>
              </c:pt>
              <c:pt idx="2">
                <c:v>-7.4363299663708193E-2</c:v>
              </c:pt>
              <c:pt idx="3">
                <c:v>-7.66813958922751E-2</c:v>
              </c:pt>
              <c:pt idx="4">
                <c:v>4.8527171169203E-2</c:v>
              </c:pt>
              <c:pt idx="5">
                <c:v>-0.31752404876603801</c:v>
              </c:pt>
              <c:pt idx="6">
                <c:v>-9.9843088156154502E-2</c:v>
              </c:pt>
              <c:pt idx="7">
                <c:v>9.2884680299183398E-2</c:v>
              </c:pt>
              <c:pt idx="8">
                <c:v>0.41087211821431802</c:v>
              </c:pt>
              <c:pt idx="9">
                <c:v>0.441429312234</c:v>
              </c:pt>
              <c:pt idx="10">
                <c:v>0.25321760943129801</c:v>
              </c:pt>
              <c:pt idx="11">
                <c:v>-0.47445057220325598</c:v>
              </c:pt>
              <c:pt idx="12">
                <c:v>-0.18102276366856099</c:v>
              </c:pt>
              <c:pt idx="13">
                <c:v>2.6002391036665001E-2</c:v>
              </c:pt>
              <c:pt idx="14">
                <c:v>6.0309619708467301E-2</c:v>
              </c:pt>
              <c:pt idx="15">
                <c:v>0.87144147500011704</c:v>
              </c:pt>
              <c:pt idx="16">
                <c:v>-0.302303640518852</c:v>
              </c:pt>
              <c:pt idx="17">
                <c:v>-0.61381744391411197</c:v>
              </c:pt>
              <c:pt idx="18">
                <c:v>2.7071858190091901E-2</c:v>
              </c:pt>
              <c:pt idx="19">
                <c:v>-0.239851383261277</c:v>
              </c:pt>
              <c:pt idx="20">
                <c:v>-0.29150212259618402</c:v>
              </c:pt>
              <c:pt idx="21">
                <c:v>-3.3332800195338401E-2</c:v>
              </c:pt>
              <c:pt idx="22">
                <c:v>0.20593851691214099</c:v>
              </c:pt>
              <c:pt idx="23">
                <c:v>0.13177976418871701</c:v>
              </c:pt>
              <c:pt idx="24">
                <c:v>-0.27284359721256501</c:v>
              </c:pt>
              <c:pt idx="25">
                <c:v>-0.14714862096110701</c:v>
              </c:pt>
              <c:pt idx="26">
                <c:v>-0.21311391507291899</c:v>
              </c:pt>
              <c:pt idx="27">
                <c:v>-0.15595653837548401</c:v>
              </c:pt>
              <c:pt idx="28">
                <c:v>-0.117254986752685</c:v>
              </c:pt>
              <c:pt idx="29">
                <c:v>0.120335284308015</c:v>
              </c:pt>
              <c:pt idx="30">
                <c:v>-6.5629386080086893E-2</c:v>
              </c:pt>
              <c:pt idx="31">
                <c:v>-3.1208325519775801E-2</c:v>
              </c:pt>
              <c:pt idx="32">
                <c:v>-0.119755184103155</c:v>
              </c:pt>
              <c:pt idx="33">
                <c:v>-0.22689133559940999</c:v>
              </c:pt>
              <c:pt idx="34">
                <c:v>-1.19819879044282E-2</c:v>
              </c:pt>
              <c:pt idx="35">
                <c:v>-3.6036102520423503E-2</c:v>
              </c:pt>
              <c:pt idx="36">
                <c:v>-0.14022353478170599</c:v>
              </c:pt>
              <c:pt idx="37">
                <c:v>8.3172851114545199E-3</c:v>
              </c:pt>
              <c:pt idx="38">
                <c:v>0.199428019996336</c:v>
              </c:pt>
              <c:pt idx="39">
                <c:v>0.194636271492313</c:v>
              </c:pt>
              <c:pt idx="40">
                <c:v>-2.42440465131947E-2</c:v>
              </c:pt>
              <c:pt idx="41">
                <c:v>9.7406271337856801E-2</c:v>
              </c:pt>
              <c:pt idx="42">
                <c:v>0.197293303287051</c:v>
              </c:pt>
              <c:pt idx="43">
                <c:v>0.211844398091564</c:v>
              </c:pt>
              <c:pt idx="44">
                <c:v>9.2017356046474305E-2</c:v>
              </c:pt>
              <c:pt idx="45">
                <c:v>0.22303644315887799</c:v>
              </c:pt>
              <c:pt idx="46">
                <c:v>0.27810099875938099</c:v>
              </c:pt>
              <c:pt idx="47">
                <c:v>5.3482660055267098E-2</c:v>
              </c:pt>
              <c:pt idx="48">
                <c:v>4.4930093363525297E-2</c:v>
              </c:pt>
              <c:pt idx="49">
                <c:v>-0.28018672409001699</c:v>
              </c:pt>
              <c:pt idx="50">
                <c:v>2.95942448811412E-2</c:v>
              </c:pt>
              <c:pt idx="51">
                <c:v>-8.3915950911457995E-2</c:v>
              </c:pt>
              <c:pt idx="52">
                <c:v>6.2969487592966403E-2</c:v>
              </c:pt>
              <c:pt idx="53">
                <c:v>9.9289580189220905E-2</c:v>
              </c:pt>
              <c:pt idx="54">
                <c:v>-3.2890389129518999E-2</c:v>
              </c:pt>
              <c:pt idx="55">
                <c:v>0.154440275316236</c:v>
              </c:pt>
              <c:pt idx="56">
                <c:v>0.25022960419356499</c:v>
              </c:pt>
              <c:pt idx="57">
                <c:v>-0.25940311272611599</c:v>
              </c:pt>
              <c:pt idx="58">
                <c:v>-0.196655044838913</c:v>
              </c:pt>
              <c:pt idx="59">
                <c:v>5.7565282077749101E-2</c:v>
              </c:pt>
              <c:pt idx="60">
                <c:v>0.22111883863138099</c:v>
              </c:pt>
              <c:pt idx="61">
                <c:v>-9.0897955342174297E-4</c:v>
              </c:pt>
              <c:pt idx="62">
                <c:v>-2.9657115377341201E-2</c:v>
              </c:pt>
              <c:pt idx="63">
                <c:v>6.49518292497078E-3</c:v>
              </c:pt>
              <c:pt idx="64">
                <c:v>-1.41514760003691E-2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0CA-D341-853F-EAD6CFDB2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6"/>
        <c:axId val="1017"/>
      </c:scatterChart>
      <c:valAx>
        <c:axId val="1016"/>
        <c:scaling>
          <c:orientation val="minMax"/>
          <c:max val="0.14000000000000001"/>
          <c:min val="-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Inflation rate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7"/>
        <c:crosses val="min"/>
        <c:crossBetween val="midCat"/>
      </c:valAx>
      <c:valAx>
        <c:axId val="1017"/>
        <c:scaling>
          <c:orientation val="minMax"/>
          <c:max val="1"/>
          <c:min val="-0.8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"Column O" vs. "Column 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1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</c:numLit>
          </c:xVal>
          <c:yVal>
            <c:numLit>
              <c:formatCode>General</c:formatCode>
              <c:ptCount val="61"/>
              <c:pt idx="0">
                <c:v>2.3094419622559998</c:v>
              </c:pt>
              <c:pt idx="1">
                <c:v>2.22317457083071</c:v>
              </c:pt>
              <c:pt idx="2">
                <c:v>2.23549848389146</c:v>
              </c:pt>
              <c:pt idx="3">
                <c:v>2.67915935407868</c:v>
              </c:pt>
              <c:pt idx="4">
                <c:v>2.0876115271623901</c:v>
              </c:pt>
              <c:pt idx="5">
                <c:v>1.8411332659472699</c:v>
              </c:pt>
              <c:pt idx="6">
                <c:v>2.7531028324432198</c:v>
              </c:pt>
              <c:pt idx="7">
                <c:v>2.3464137014382702</c:v>
              </c:pt>
              <c:pt idx="8">
                <c:v>1.9520484834940699</c:v>
              </c:pt>
              <c:pt idx="9">
                <c:v>1.4960637002460899</c:v>
              </c:pt>
              <c:pt idx="10">
                <c:v>3.4432419638455598</c:v>
              </c:pt>
              <c:pt idx="11">
                <c:v>5.0330267486831097</c:v>
              </c:pt>
              <c:pt idx="12">
                <c:v>3.2337354418127102</c:v>
              </c:pt>
              <c:pt idx="13">
                <c:v>3.7513397903644701</c:v>
              </c:pt>
              <c:pt idx="14">
                <c:v>5.4397158796880598</c:v>
              </c:pt>
              <c:pt idx="15">
                <c:v>5.1932376184729403</c:v>
              </c:pt>
              <c:pt idx="16">
                <c:v>6.0928832719081401</c:v>
              </c:pt>
              <c:pt idx="17">
                <c:v>4.34288761728076</c:v>
              </c:pt>
              <c:pt idx="18">
                <c:v>5.2055615315336903</c:v>
              </c:pt>
              <c:pt idx="19">
                <c:v>4.1826767474909303</c:v>
              </c:pt>
              <c:pt idx="20">
                <c:v>3.45556587690632</c:v>
              </c:pt>
              <c:pt idx="21">
                <c:v>4.4414789217668096</c:v>
              </c:pt>
              <c:pt idx="22">
                <c:v>2.87634196305078</c:v>
              </c:pt>
              <c:pt idx="23">
                <c:v>2.5559202234711198</c:v>
              </c:pt>
              <c:pt idx="24">
                <c:v>3.0612006589621199</c:v>
              </c:pt>
              <c:pt idx="25">
                <c:v>2.7900745716254902</c:v>
              </c:pt>
              <c:pt idx="26">
                <c:v>2.46965283204583</c:v>
              </c:pt>
              <c:pt idx="27">
                <c:v>2.9379615283545601</c:v>
              </c:pt>
              <c:pt idx="28">
                <c:v>2.43268109286356</c:v>
              </c:pt>
              <c:pt idx="29">
                <c:v>2.5189484842888499</c:v>
              </c:pt>
              <c:pt idx="30">
                <c:v>2.0506397879801201</c:v>
              </c:pt>
              <c:pt idx="31">
                <c:v>2.5189484842888499</c:v>
              </c:pt>
              <c:pt idx="32">
                <c:v>2.1985267447091901</c:v>
              </c:pt>
              <c:pt idx="33">
                <c:v>2.0876115271623901</c:v>
              </c:pt>
              <c:pt idx="34">
                <c:v>1.5083876133068499</c:v>
              </c:pt>
              <c:pt idx="35">
                <c:v>0.92916369945131105</c:v>
              </c:pt>
              <c:pt idx="36">
                <c:v>0.67036152517543202</c:v>
              </c:pt>
              <c:pt idx="37">
                <c:v>1.68092239615744</c:v>
              </c:pt>
              <c:pt idx="38">
                <c:v>2.6052158757141499</c:v>
              </c:pt>
              <c:pt idx="39">
                <c:v>3.1967637026304399</c:v>
              </c:pt>
              <c:pt idx="40">
                <c:v>2.6914832671394402</c:v>
              </c:pt>
              <c:pt idx="41">
                <c:v>2.6421876148964198</c:v>
              </c:pt>
              <c:pt idx="42">
                <c:v>3.1721158765089301</c:v>
              </c:pt>
              <c:pt idx="43">
                <c:v>3.2707071809949801</c:v>
              </c:pt>
              <c:pt idx="44">
                <c:v>3.5295093552708598</c:v>
              </c:pt>
              <c:pt idx="45">
                <c:v>6.0682354457866197</c:v>
              </c:pt>
              <c:pt idx="46">
                <c:v>3.5171854422101001</c:v>
              </c:pt>
              <c:pt idx="47">
                <c:v>4.5523941393136198</c:v>
              </c:pt>
              <c:pt idx="48">
                <c:v>5.55063109723487</c:v>
              </c:pt>
              <c:pt idx="49">
                <c:v>5.2671810968374704</c:v>
              </c:pt>
              <c:pt idx="50">
                <c:v>4.2566202258554702</c:v>
              </c:pt>
              <c:pt idx="51">
                <c:v>5.2671810968374704</c:v>
              </c:pt>
              <c:pt idx="52">
                <c:v>5.6861941409031802</c:v>
              </c:pt>
              <c:pt idx="53">
                <c:v>5.1562658792906699</c:v>
              </c:pt>
              <c:pt idx="54">
                <c:v>4.4045071825845401</c:v>
              </c:pt>
              <c:pt idx="55">
                <c:v>5.4890115319310899</c:v>
              </c:pt>
              <c:pt idx="56">
                <c:v>4.5523941393136198</c:v>
              </c:pt>
              <c:pt idx="57">
                <c:v>3.9608463123973201</c:v>
              </c:pt>
              <c:pt idx="58">
                <c:v>3.3692984854810302</c:v>
              </c:pt>
              <c:pt idx="59">
                <c:v>5.4643637058095704</c:v>
              </c:pt>
              <c:pt idx="60">
                <c:v>3.8129593556682502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A94-8244-9C78-974AED799F35}"/>
            </c:ext>
          </c:extLst>
        </c:ser>
        <c:ser>
          <c:idx val="1"/>
          <c:order val="1"/>
          <c:tx>
            <c:v>Column O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</c:numLit>
          </c:xVal>
          <c:yVal>
            <c:numLit>
              <c:formatCode>General</c:formatCode>
              <c:ptCount val="61"/>
              <c:pt idx="0">
                <c:v>1.13633419689119</c:v>
              </c:pt>
              <c:pt idx="1">
                <c:v>1.1232</c:v>
              </c:pt>
              <c:pt idx="2">
                <c:v>1.10266875981162</c:v>
              </c:pt>
              <c:pt idx="3">
                <c:v>1.06713244228433</c:v>
              </c:pt>
              <c:pt idx="4">
                <c:v>1.0279411764705899</c:v>
              </c:pt>
              <c:pt idx="5">
                <c:v>1.15449438202247</c:v>
              </c:pt>
              <c:pt idx="6">
                <c:v>0.93395225464191001</c:v>
              </c:pt>
              <c:pt idx="7">
                <c:v>0.93907035175879405</c:v>
              </c:pt>
              <c:pt idx="8">
                <c:v>1.05839416058394</c:v>
              </c:pt>
              <c:pt idx="9">
                <c:v>1.52235294117647</c:v>
              </c:pt>
              <c:pt idx="10">
                <c:v>2.4244060475162001</c:v>
              </c:pt>
              <c:pt idx="11">
                <c:v>3.6127167630057802</c:v>
              </c:pt>
              <c:pt idx="12">
                <c:v>2.5224820143884901</c:v>
              </c:pt>
              <c:pt idx="13">
                <c:v>2.3039383561643798</c:v>
              </c:pt>
              <c:pt idx="14">
                <c:v>2.6581059390048201</c:v>
              </c:pt>
              <c:pt idx="15">
                <c:v>3.30633284241532</c:v>
              </c:pt>
              <c:pt idx="16">
                <c:v>6.8140442132639798</c:v>
              </c:pt>
              <c:pt idx="17">
                <c:v>6.8229166666666696</c:v>
              </c:pt>
              <c:pt idx="18">
                <c:v>4.2507970244420799</c:v>
              </c:pt>
              <c:pt idx="19">
                <c:v>4.5854657113613104</c:v>
              </c:pt>
              <c:pt idx="20">
                <c:v>3.7623274161735698</c:v>
              </c:pt>
              <c:pt idx="21">
                <c:v>2.92890995260663</c:v>
              </c:pt>
              <c:pt idx="22">
                <c:v>2.9863013698630101</c:v>
              </c:pt>
              <c:pt idx="23">
                <c:v>3.52797833935018</c:v>
              </c:pt>
              <c:pt idx="24">
                <c:v>4.2084775086505202</c:v>
              </c:pt>
              <c:pt idx="25">
                <c:v>3.3980944490472198</c:v>
              </c:pt>
              <c:pt idx="26">
                <c:v>3.1749802058590699</c:v>
              </c:pt>
              <c:pt idx="27">
                <c:v>2.9135618479880798</c:v>
              </c:pt>
              <c:pt idx="28">
                <c:v>2.5571635311143299</c:v>
              </c:pt>
              <c:pt idx="29">
                <c:v>2.3394237526352799</c:v>
              </c:pt>
              <c:pt idx="30">
                <c:v>2.6701982228298</c:v>
              </c:pt>
              <c:pt idx="31">
                <c:v>2.5483011325782798</c:v>
              </c:pt>
              <c:pt idx="32">
                <c:v>2.5126705653021402</c:v>
              </c:pt>
              <c:pt idx="33">
                <c:v>2.3227529855436799</c:v>
              </c:pt>
              <c:pt idx="34">
                <c:v>1.7873918417799799</c:v>
              </c:pt>
              <c:pt idx="35">
                <c:v>1.74847931873479</c:v>
              </c:pt>
              <c:pt idx="36">
                <c:v>1.7230450236966799</c:v>
              </c:pt>
              <c:pt idx="37">
                <c:v>1.56156930126002</c:v>
              </c:pt>
              <c:pt idx="38">
                <c:v>1.5586245772266101</c:v>
              </c:pt>
              <c:pt idx="39">
                <c:v>1.8853135313531399</c:v>
              </c:pt>
              <c:pt idx="40">
                <c:v>2.2493261455525602</c:v>
              </c:pt>
              <c:pt idx="41">
                <c:v>2.2848200312989002</c:v>
              </c:pt>
              <c:pt idx="42">
                <c:v>2.5896012115093399</c:v>
              </c:pt>
              <c:pt idx="43">
                <c:v>3.1299852289512602</c:v>
              </c:pt>
              <c:pt idx="44">
                <c:v>3.9561115183617499</c:v>
              </c:pt>
              <c:pt idx="45">
                <c:v>4.0918078695162698</c:v>
              </c:pt>
              <c:pt idx="46">
                <c:v>5.0794351888914999</c:v>
              </c:pt>
              <c:pt idx="47">
                <c:v>6.3965038644363004</c:v>
              </c:pt>
              <c:pt idx="48">
                <c:v>6.9293161343702003</c:v>
              </c:pt>
              <c:pt idx="49">
                <c:v>7.1965781654780496</c:v>
              </c:pt>
              <c:pt idx="50">
                <c:v>5.1188868391566098</c:v>
              </c:pt>
              <c:pt idx="51">
                <c:v>5.0761475035131998</c:v>
              </c:pt>
              <c:pt idx="52">
                <c:v>4.4590996841365902</c:v>
              </c:pt>
              <c:pt idx="53">
                <c:v>4.7465967680114698</c:v>
              </c:pt>
              <c:pt idx="54">
                <c:v>5.2319364016060996</c:v>
              </c:pt>
              <c:pt idx="55">
                <c:v>5.07047992815518</c:v>
              </c:pt>
              <c:pt idx="56">
                <c:v>5.8887213393651203</c:v>
              </c:pt>
              <c:pt idx="57">
                <c:v>7.2330680712200204</c:v>
              </c:pt>
              <c:pt idx="58">
                <c:v>6.5119227372439497</c:v>
              </c:pt>
              <c:pt idx="59">
                <c:v>6.1052434306520498</c:v>
              </c:pt>
              <c:pt idx="60">
                <c:v>6.6816953961560097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A94-8244-9C78-974AED799F35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-8.5570031223937595E-2</c:v>
              </c:pt>
              <c:pt idx="1">
                <c:v>0.22996982457895301</c:v>
              </c:pt>
              <c:pt idx="2">
                <c:v>0.915943249920812</c:v>
              </c:pt>
              <c:pt idx="3">
                <c:v>0.93075191193482099</c:v>
              </c:pt>
              <c:pt idx="4">
                <c:v>1.1374781630176201</c:v>
              </c:pt>
              <c:pt idx="5">
                <c:v>1.32831201399558</c:v>
              </c:pt>
              <c:pt idx="6">
                <c:v>1.45968263492453</c:v>
              </c:pt>
              <c:pt idx="7">
                <c:v>1.5758709060856699</c:v>
              </c:pt>
              <c:pt idx="8">
                <c:v>1.61928598363668</c:v>
              </c:pt>
              <c:pt idx="9">
                <c:v>1.61928598363668</c:v>
              </c:pt>
              <c:pt idx="10">
                <c:v>1.7489736442419801</c:v>
              </c:pt>
              <c:pt idx="11">
                <c:v>1.7776720907566199</c:v>
              </c:pt>
              <c:pt idx="12">
                <c:v>1.7920038951416399</c:v>
              </c:pt>
              <c:pt idx="13">
                <c:v>1.87774070799878</c:v>
              </c:pt>
              <c:pt idx="14">
                <c:v>1.92043830837729</c:v>
              </c:pt>
              <c:pt idx="15">
                <c:v>2.0195905285874698</c:v>
              </c:pt>
              <c:pt idx="16">
                <c:v>2.0618685867645898</c:v>
              </c:pt>
              <c:pt idx="17">
                <c:v>2.11802545048785</c:v>
              </c:pt>
              <c:pt idx="18">
                <c:v>2.11802545048785</c:v>
              </c:pt>
              <c:pt idx="19">
                <c:v>2.1599757385676499</c:v>
              </c:pt>
              <c:pt idx="20">
                <c:v>2.2156758524710298</c:v>
              </c:pt>
              <c:pt idx="21">
                <c:v>2.2572684474220801</c:v>
              </c:pt>
              <c:pt idx="22">
                <c:v>2.2986982714146902</c:v>
              </c:pt>
              <c:pt idx="23">
                <c:v>2.3124710426372901</c:v>
              </c:pt>
              <c:pt idx="24">
                <c:v>2.3810464150240098</c:v>
              </c:pt>
              <c:pt idx="25">
                <c:v>2.42195305618384</c:v>
              </c:pt>
              <c:pt idx="26">
                <c:v>2.5166682425999198</c:v>
              </c:pt>
              <c:pt idx="27">
                <c:v>2.5836612585235099</c:v>
              </c:pt>
              <c:pt idx="28">
                <c:v>2.7158841985380899</c:v>
              </c:pt>
              <c:pt idx="29">
                <c:v>2.8327505405420501</c:v>
              </c:pt>
              <c:pt idx="30">
                <c:v>2.8584341289558202</c:v>
              </c:pt>
              <c:pt idx="31">
                <c:v>2.8967595040469298</c:v>
              </c:pt>
              <c:pt idx="32">
                <c:v>2.9348423287176999</c:v>
              </c:pt>
              <c:pt idx="33">
                <c:v>3.03519399644793</c:v>
              </c:pt>
              <c:pt idx="34">
                <c:v>3.1092982157158402</c:v>
              </c:pt>
              <c:pt idx="35">
                <c:v>3.1215519653946302</c:v>
              </c:pt>
              <c:pt idx="36">
                <c:v>3.1824061405125001</c:v>
              </c:pt>
              <c:pt idx="37">
                <c:v>3.19449432608346</c:v>
              </c:pt>
              <c:pt idx="38">
                <c:v>3.4074775802863502</c:v>
              </c:pt>
              <c:pt idx="39">
                <c:v>3.4651468161596499</c:v>
              </c:pt>
              <c:pt idx="40">
                <c:v>3.6010983823398401</c:v>
              </c:pt>
              <c:pt idx="41">
                <c:v>3.7991638878009701</c:v>
              </c:pt>
              <c:pt idx="42">
                <c:v>3.8638069959977699</c:v>
              </c:pt>
              <c:pt idx="43">
                <c:v>3.9384526663364099</c:v>
              </c:pt>
              <c:pt idx="44">
                <c:v>3.99129914372201</c:v>
              </c:pt>
              <c:pt idx="45">
                <c:v>4.0228300459561197</c:v>
              </c:pt>
              <c:pt idx="46">
                <c:v>4.1166831345875696</c:v>
              </c:pt>
              <c:pt idx="47">
                <c:v>4.1166831345875696</c:v>
              </c:pt>
              <c:pt idx="48">
                <c:v>4.5130926266461797</c:v>
              </c:pt>
              <c:pt idx="49">
                <c:v>4.6126642615611004</c:v>
              </c:pt>
              <c:pt idx="50">
                <c:v>4.6424065090974604</c:v>
              </c:pt>
              <c:pt idx="51">
                <c:v>4.6523081392582197</c:v>
              </c:pt>
              <c:pt idx="52">
                <c:v>4.7017265027040898</c:v>
              </c:pt>
              <c:pt idx="53">
                <c:v>4.7017265027040898</c:v>
              </c:pt>
              <c:pt idx="54">
                <c:v>4.8393670375895201</c:v>
              </c:pt>
              <c:pt idx="55">
                <c:v>4.8589496344446497</c:v>
              </c:pt>
              <c:pt idx="56">
                <c:v>4.8785136379274796</c:v>
              </c:pt>
              <c:pt idx="57">
                <c:v>4.9273452904578701</c:v>
              </c:pt>
              <c:pt idx="58">
                <c:v>5.0344088455629796</c:v>
              </c:pt>
              <c:pt idx="59">
                <c:v>5.3338788591334003</c:v>
              </c:pt>
              <c:pt idx="60">
                <c:v>5.3531032714940201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8A94-8244-9C78-974AED799F35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1.4262930815748001</c:v>
              </c:pt>
              <c:pt idx="1">
                <c:v>1.62835757432367</c:v>
              </c:pt>
              <c:pt idx="2">
                <c:v>2.0761841505713798</c:v>
              </c:pt>
              <c:pt idx="3">
                <c:v>2.0860233146788798</c:v>
              </c:pt>
              <c:pt idx="4">
                <c:v>2.2243666292972599</c:v>
              </c:pt>
              <c:pt idx="5">
                <c:v>2.35395451789896</c:v>
              </c:pt>
              <c:pt idx="6">
                <c:v>2.44441433206361</c:v>
              </c:pt>
              <c:pt idx="7">
                <c:v>2.5254086698745701</c:v>
              </c:pt>
              <c:pt idx="8">
                <c:v>2.5559370706880999</c:v>
              </c:pt>
              <c:pt idx="9">
                <c:v>2.5559370706880999</c:v>
              </c:pt>
              <c:pt idx="10">
                <c:v>2.6480798451764098</c:v>
              </c:pt>
              <c:pt idx="11">
                <c:v>2.6686770509047899</c:v>
              </c:pt>
              <c:pt idx="12">
                <c:v>2.6789930726412798</c:v>
              </c:pt>
              <c:pt idx="13">
                <c:v>2.7411432165132199</c:v>
              </c:pt>
              <c:pt idx="14">
                <c:v>2.77238909449924</c:v>
              </c:pt>
              <c:pt idx="15">
                <c:v>2.8457716571396499</c:v>
              </c:pt>
              <c:pt idx="16">
                <c:v>2.8774370773270701</c:v>
              </c:pt>
              <c:pt idx="17">
                <c:v>2.91987151808986</c:v>
              </c:pt>
              <c:pt idx="18">
                <c:v>2.91987151808986</c:v>
              </c:pt>
              <c:pt idx="19">
                <c:v>2.9518647083745901</c:v>
              </c:pt>
              <c:pt idx="20">
                <c:v>2.9947558989572598</c:v>
              </c:pt>
              <c:pt idx="21">
                <c:v>3.0271067823707498</c:v>
              </c:pt>
              <c:pt idx="22">
                <c:v>3.05962043674268</c:v>
              </c:pt>
              <c:pt idx="23">
                <c:v>3.0704954916415899</c:v>
              </c:pt>
              <c:pt idx="24">
                <c:v>3.1251592498624299</c:v>
              </c:pt>
              <c:pt idx="25">
                <c:v>3.1581960870671399</c:v>
              </c:pt>
              <c:pt idx="26">
                <c:v>3.23601568350165</c:v>
              </c:pt>
              <c:pt idx="27">
                <c:v>3.2922617981856201</c:v>
              </c:pt>
              <c:pt idx="28">
                <c:v>3.4065171193861601</c:v>
              </c:pt>
              <c:pt idx="29">
                <c:v>3.5114812124758101</c:v>
              </c:pt>
              <c:pt idx="30">
                <c:v>3.5350932763050702</c:v>
              </c:pt>
              <c:pt idx="31">
                <c:v>3.5707113795784902</c:v>
              </c:pt>
              <c:pt idx="32">
                <c:v>3.6065720332722599</c:v>
              </c:pt>
              <c:pt idx="33">
                <c:v>3.7034029745141299</c:v>
              </c:pt>
              <c:pt idx="34">
                <c:v>3.7771857119752901</c:v>
              </c:pt>
              <c:pt idx="35">
                <c:v>3.7895797884180098</c:v>
              </c:pt>
              <c:pt idx="36">
                <c:v>3.8519647439077001</c:v>
              </c:pt>
              <c:pt idx="37">
                <c:v>3.8645243844582602</c:v>
              </c:pt>
              <c:pt idx="38">
                <c:v>4.0952020004425798</c:v>
              </c:pt>
              <c:pt idx="39">
                <c:v>4.1607718951768504</c:v>
              </c:pt>
              <c:pt idx="40">
                <c:v>4.3205942424548001</c:v>
              </c:pt>
              <c:pt idx="41">
                <c:v>4.5661896071808998</c:v>
              </c:pt>
              <c:pt idx="42">
                <c:v>4.6494334557131696</c:v>
              </c:pt>
              <c:pt idx="43">
                <c:v>4.7473225682251199</c:v>
              </c:pt>
              <c:pt idx="44">
                <c:v>4.81771522144708</c:v>
              </c:pt>
              <c:pt idx="45">
                <c:v>4.8601277975775004</c:v>
              </c:pt>
              <c:pt idx="46">
                <c:v>4.98810514403967</c:v>
              </c:pt>
              <c:pt idx="47">
                <c:v>4.98810514403967</c:v>
              </c:pt>
              <c:pt idx="48">
                <c:v>5.5529608707200397</c:v>
              </c:pt>
              <c:pt idx="49">
                <c:v>5.6998674970202403</c:v>
              </c:pt>
              <c:pt idx="50">
                <c:v>5.7440687278484104</c:v>
              </c:pt>
              <c:pt idx="51">
                <c:v>5.7588149238091697</c:v>
              </c:pt>
              <c:pt idx="52">
                <c:v>5.8326356909708599</c:v>
              </c:pt>
              <c:pt idx="53">
                <c:v>5.8326356909708599</c:v>
              </c:pt>
              <c:pt idx="54">
                <c:v>6.0400647217866101</c:v>
              </c:pt>
              <c:pt idx="55">
                <c:v>6.0697777771745001</c:v>
              </c:pt>
              <c:pt idx="56">
                <c:v>6.0995094259346896</c:v>
              </c:pt>
              <c:pt idx="57">
                <c:v>6.17391690401187</c:v>
              </c:pt>
              <c:pt idx="58">
                <c:v>6.3379794362433897</c:v>
              </c:pt>
              <c:pt idx="59">
                <c:v>6.8025920324398497</c:v>
              </c:pt>
              <c:pt idx="60">
                <c:v>6.8326632723222502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8A94-8244-9C78-974AED799F35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-2.0447304576058798</c:v>
              </c:pt>
              <c:pt idx="1">
                <c:v>-1.7706814871588501</c:v>
              </c:pt>
              <c:pt idx="2">
                <c:v>-1.1754212227674401</c:v>
              </c:pt>
              <c:pt idx="3">
                <c:v>-1.1625588407619301</c:v>
              </c:pt>
              <c:pt idx="4">
                <c:v>-0.98283877773483597</c:v>
              </c:pt>
              <c:pt idx="5">
                <c:v>-0.81654948288795004</c:v>
              </c:pt>
              <c:pt idx="6">
                <c:v>-0.701763131116245</c:v>
              </c:pt>
              <c:pt idx="7">
                <c:v>-0.59996343548021502</c:v>
              </c:pt>
              <c:pt idx="8">
                <c:v>-0.56184516652438599</c:v>
              </c:pt>
              <c:pt idx="9">
                <c:v>-0.56184516652438599</c:v>
              </c:pt>
              <c:pt idx="10">
                <c:v>-0.447676185366785</c:v>
              </c:pt>
              <c:pt idx="11">
                <c:v>-0.42234322664395302</c:v>
              </c:pt>
              <c:pt idx="12">
                <c:v>-0.40968192720593199</c:v>
              </c:pt>
              <c:pt idx="13">
                <c:v>-0.333786731960653</c:v>
              </c:pt>
              <c:pt idx="14">
                <c:v>-0.29588586380721399</c:v>
              </c:pt>
              <c:pt idx="15">
                <c:v>-0.20757188200398899</c:v>
              </c:pt>
              <c:pt idx="16">
                <c:v>-0.16977512637671499</c:v>
              </c:pt>
              <c:pt idx="17">
                <c:v>-0.11942814463189499</c:v>
              </c:pt>
              <c:pt idx="18">
                <c:v>-0.11942814463189499</c:v>
              </c:pt>
              <c:pt idx="19">
                <c:v>-8.1704464032481605E-2</c:v>
              </c:pt>
              <c:pt idx="20">
                <c:v>-3.1455015146381299E-2</c:v>
              </c:pt>
              <c:pt idx="21">
                <c:v>6.1954444808534096E-3</c:v>
              </c:pt>
              <c:pt idx="22">
                <c:v>4.38144824490014E-2</c:v>
              </c:pt>
              <c:pt idx="23">
                <c:v>5.6347175146263001E-2</c:v>
              </c:pt>
              <c:pt idx="24">
                <c:v>0.11895820187605601</c:v>
              </c:pt>
              <c:pt idx="25">
                <c:v>0.15648284033264001</c:v>
              </c:pt>
              <c:pt idx="26">
                <c:v>0.24391776809549701</c:v>
              </c:pt>
              <c:pt idx="27">
                <c:v>0.30626613598762498</c:v>
              </c:pt>
              <c:pt idx="28">
                <c:v>0.43069967723967101</c:v>
              </c:pt>
              <c:pt idx="29">
                <c:v>0.542389505142715</c:v>
              </c:pt>
              <c:pt idx="30">
                <c:v>0.56717079546289695</c:v>
              </c:pt>
              <c:pt idx="31">
                <c:v>0.604316353946318</c:v>
              </c:pt>
              <c:pt idx="32">
                <c:v>0.64143025453815405</c:v>
              </c:pt>
              <c:pt idx="33">
                <c:v>0.740245848770406</c:v>
              </c:pt>
              <c:pt idx="34">
                <c:v>0.81420974952830105</c:v>
              </c:pt>
              <c:pt idx="35">
                <c:v>0.82652474940634502</c:v>
              </c:pt>
              <c:pt idx="36">
                <c:v>0.88804696395374705</c:v>
              </c:pt>
              <c:pt idx="37">
                <c:v>0.90034085044191803</c:v>
              </c:pt>
              <c:pt idx="38">
                <c:v>1.1210293188568099</c:v>
              </c:pt>
              <c:pt idx="39">
                <c:v>1.1821295398796201</c:v>
              </c:pt>
              <c:pt idx="40">
                <c:v>1.3284119769990701</c:v>
              </c:pt>
              <c:pt idx="41">
                <c:v>1.5468895651579999</c:v>
              </c:pt>
              <c:pt idx="42">
                <c:v>1.6194637666073199</c:v>
              </c:pt>
              <c:pt idx="43">
                <c:v>1.70397504075452</c:v>
              </c:pt>
              <c:pt idx="44">
                <c:v>1.76423582524575</c:v>
              </c:pt>
              <c:pt idx="45">
                <c:v>1.80035059504345</c:v>
              </c:pt>
              <c:pt idx="46">
                <c:v>1.9085075992664899</c:v>
              </c:pt>
              <c:pt idx="47">
                <c:v>1.9085075992664899</c:v>
              </c:pt>
              <c:pt idx="48">
                <c:v>2.37396235528055</c:v>
              </c:pt>
              <c:pt idx="49">
                <c:v>2.4924725923028799</c:v>
              </c:pt>
              <c:pt idx="50">
                <c:v>2.5279596089476999</c:v>
              </c:pt>
              <c:pt idx="51">
                <c:v>2.53978185701681</c:v>
              </c:pt>
              <c:pt idx="52">
                <c:v>2.5988425023128698</c:v>
              </c:pt>
              <c:pt idx="53">
                <c:v>2.5988425023128698</c:v>
              </c:pt>
              <c:pt idx="54">
                <c:v>2.7637654524170201</c:v>
              </c:pt>
              <c:pt idx="55">
                <c:v>2.7872723448714201</c:v>
              </c:pt>
              <c:pt idx="56">
                <c:v>2.8107659054834602</c:v>
              </c:pt>
              <c:pt idx="57">
                <c:v>2.8694415936874802</c:v>
              </c:pt>
              <c:pt idx="58">
                <c:v>2.9982365467018299</c:v>
              </c:pt>
              <c:pt idx="59">
                <c:v>3.3590710813812499</c:v>
              </c:pt>
              <c:pt idx="60">
                <c:v>3.3822437890525299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8A94-8244-9C78-974AED799F35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3.3799999999999997E-2</c:v>
              </c:pt>
              <c:pt idx="14">
                <c:v>3.4099999999999998E-2</c:v>
              </c:pt>
              <c:pt idx="15">
                <c:v>3.4799999999999998E-2</c:v>
              </c:pt>
              <c:pt idx="16">
                <c:v>3.5099999999999999E-2</c:v>
              </c:pt>
              <c:pt idx="17">
                <c:v>3.5499999999999997E-2</c:v>
              </c:pt>
              <c:pt idx="18">
                <c:v>3.5499999999999997E-2</c:v>
              </c:pt>
              <c:pt idx="19">
                <c:v>3.5799999999999998E-2</c:v>
              </c:pt>
              <c:pt idx="20">
                <c:v>3.6200000000000003E-2</c:v>
              </c:pt>
              <c:pt idx="21">
                <c:v>3.6499999999999998E-2</c:v>
              </c:pt>
              <c:pt idx="22">
                <c:v>3.6799999999999999E-2</c:v>
              </c:pt>
              <c:pt idx="23">
                <c:v>3.6900000000000002E-2</c:v>
              </c:pt>
              <c:pt idx="24">
                <c:v>3.7400000000000003E-2</c:v>
              </c:pt>
              <c:pt idx="25">
                <c:v>3.7699999999999997E-2</c:v>
              </c:pt>
              <c:pt idx="26">
                <c:v>3.8399999999999997E-2</c:v>
              </c:pt>
              <c:pt idx="27">
                <c:v>3.8899999999999997E-2</c:v>
              </c:pt>
              <c:pt idx="28">
                <c:v>3.9899999999999998E-2</c:v>
              </c:pt>
              <c:pt idx="29">
                <c:v>4.0800000000000003E-2</c:v>
              </c:pt>
              <c:pt idx="30">
                <c:v>4.1000000000000002E-2</c:v>
              </c:pt>
              <c:pt idx="31">
                <c:v>4.1300000000000003E-2</c:v>
              </c:pt>
              <c:pt idx="32">
                <c:v>4.1599999999999998E-2</c:v>
              </c:pt>
              <c:pt idx="33">
                <c:v>4.24E-2</c:v>
              </c:pt>
              <c:pt idx="34">
                <c:v>4.2999999999999997E-2</c:v>
              </c:pt>
              <c:pt idx="35">
                <c:v>4.3099999999999999E-2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3.38545350795675</c:v>
              </c:pt>
              <c:pt idx="1">
                <c:v>3.6290088860614702</c:v>
              </c:pt>
              <c:pt idx="2">
                <c:v>4.1675486232596297</c:v>
              </c:pt>
              <c:pt idx="3">
                <c:v>4.1793340673756303</c:v>
              </c:pt>
              <c:pt idx="4">
                <c:v>4.3446835700497104</c:v>
              </c:pt>
              <c:pt idx="5">
                <c:v>4.4988160147824798</c:v>
              </c:pt>
              <c:pt idx="6">
                <c:v>4.6058600981043902</c:v>
              </c:pt>
              <c:pt idx="7">
                <c:v>4.70124301144046</c:v>
              </c:pt>
              <c:pt idx="8">
                <c:v>4.7370682208491601</c:v>
              </c:pt>
              <c:pt idx="9">
                <c:v>4.7370682208491601</c:v>
              </c:pt>
              <c:pt idx="10">
                <c:v>4.84472967478517</c:v>
              </c:pt>
              <c:pt idx="11">
                <c:v>4.8686923683053704</c:v>
              </c:pt>
              <c:pt idx="12">
                <c:v>4.8806788949888604</c:v>
              </c:pt>
              <c:pt idx="13">
                <c:v>4.9526706564726499</c:v>
              </c:pt>
              <c:pt idx="14">
                <c:v>4.9887132666837504</c:v>
              </c:pt>
              <c:pt idx="15">
                <c:v>5.0729340677311097</c:v>
              </c:pt>
              <c:pt idx="16">
                <c:v>5.1090807904683704</c:v>
              </c:pt>
              <c:pt idx="17">
                <c:v>5.1573251132096001</c:v>
              </c:pt>
              <c:pt idx="18">
                <c:v>5.1573251132096001</c:v>
              </c:pt>
              <c:pt idx="19">
                <c:v>5.1935449109747296</c:v>
              </c:pt>
              <c:pt idx="20">
                <c:v>5.2418867665746802</c:v>
              </c:pt>
              <c:pt idx="21">
                <c:v>5.2781797853119796</c:v>
              </c:pt>
              <c:pt idx="22">
                <c:v>5.3145042257083697</c:v>
              </c:pt>
              <c:pt idx="23">
                <c:v>5.3266193591326196</c:v>
              </c:pt>
              <c:pt idx="24">
                <c:v>5.3872474630103904</c:v>
              </c:pt>
              <c:pt idx="25">
                <c:v>5.4236663029183401</c:v>
              </c:pt>
              <c:pt idx="26">
                <c:v>5.5087661580060701</c:v>
              </c:pt>
              <c:pt idx="27">
                <c:v>5.5696569207215001</c:v>
              </c:pt>
              <c:pt idx="28">
                <c:v>5.6917016406845802</c:v>
              </c:pt>
              <c:pt idx="29">
                <c:v>5.8018422478751503</c:v>
              </c:pt>
              <c:pt idx="30">
                <c:v>5.8263566097979904</c:v>
              </c:pt>
              <c:pt idx="31">
                <c:v>5.8631545296791003</c:v>
              </c:pt>
              <c:pt idx="32">
                <c:v>5.8999841074518002</c:v>
              </c:pt>
              <c:pt idx="33">
                <c:v>5.9983511221916501</c:v>
              </c:pt>
              <c:pt idx="34">
                <c:v>6.0722741781628304</c:v>
              </c:pt>
              <c:pt idx="35">
                <c:v>6.0846070044063003</c:v>
              </c:pt>
              <c:pt idx="36">
                <c:v>6.1463239204664601</c:v>
              </c:pt>
              <c:pt idx="37">
                <c:v>6.1586778600998002</c:v>
              </c:pt>
              <c:pt idx="38">
                <c:v>6.38165026187212</c:v>
              </c:pt>
              <c:pt idx="39">
                <c:v>6.4437891714568796</c:v>
              </c:pt>
              <c:pt idx="40">
                <c:v>6.5932806477955799</c:v>
              </c:pt>
              <c:pt idx="41">
                <c:v>6.8184639298238698</c:v>
              </c:pt>
              <c:pt idx="42">
                <c:v>6.89377668510362</c:v>
              </c:pt>
              <c:pt idx="43">
                <c:v>6.9818001938070102</c:v>
              </c:pt>
              <c:pt idx="44">
                <c:v>7.0447785399233398</c:v>
              </c:pt>
              <c:pt idx="45">
                <c:v>7.0826072484901799</c:v>
              </c:pt>
              <c:pt idx="46">
                <c:v>7.1962806793607497</c:v>
              </c:pt>
              <c:pt idx="47">
                <c:v>7.1962806793607497</c:v>
              </c:pt>
              <c:pt idx="48">
                <c:v>7.6920911420856699</c:v>
              </c:pt>
              <c:pt idx="49">
                <c:v>7.82005916627846</c:v>
              </c:pt>
              <c:pt idx="50">
                <c:v>7.8585156279981803</c:v>
              </c:pt>
              <c:pt idx="51">
                <c:v>7.8713412060505803</c:v>
              </c:pt>
              <c:pt idx="52">
                <c:v>7.9355196913620798</c:v>
              </c:pt>
              <c:pt idx="53">
                <c:v>7.9355196913620798</c:v>
              </c:pt>
              <c:pt idx="54">
                <c:v>8.1156663069591009</c:v>
              </c:pt>
              <c:pt idx="55">
                <c:v>8.1414550667477208</c:v>
              </c:pt>
              <c:pt idx="56">
                <c:v>8.1672571583787104</c:v>
              </c:pt>
              <c:pt idx="57">
                <c:v>8.2318206007822496</c:v>
              </c:pt>
              <c:pt idx="58">
                <c:v>8.3741517351045403</c:v>
              </c:pt>
              <c:pt idx="59">
                <c:v>8.7773998101919997</c:v>
              </c:pt>
              <c:pt idx="60">
                <c:v>8.8035227547637493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8A94-8244-9C78-974AED799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1"/>
        <c:axId val="1092"/>
      </c:scatterChart>
      <c:valAx>
        <c:axId val="1091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2"/>
        <c:crosses val="min"/>
        <c:crossBetween val="midCat"/>
      </c:valAx>
      <c:valAx>
        <c:axId val="1092"/>
        <c:scaling>
          <c:orientation val="minMax"/>
          <c:max val="10"/>
          <c:min val="-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1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7"/>
              <c:pt idx="0">
                <c:v>-3 To -2</c:v>
              </c:pt>
              <c:pt idx="1">
                <c:v>-2 To -1</c:v>
              </c:pt>
              <c:pt idx="2">
                <c:v>-1 To 0</c:v>
              </c:pt>
              <c:pt idx="3">
                <c:v>0 To 1</c:v>
              </c:pt>
              <c:pt idx="4">
                <c:v>1 To 2</c:v>
              </c:pt>
              <c:pt idx="5">
                <c:v>2 To 3</c:v>
              </c:pt>
              <c:pt idx="6">
                <c:v>3 and over</c:v>
              </c:pt>
            </c:strLit>
          </c:cat>
          <c:val>
            <c:numLit>
              <c:formatCode>General</c:formatCode>
              <c:ptCount val="7"/>
              <c:pt idx="0">
                <c:v>1</c:v>
              </c:pt>
              <c:pt idx="1">
                <c:v>16</c:v>
              </c:pt>
              <c:pt idx="2">
                <c:v>14</c:v>
              </c:pt>
              <c:pt idx="3">
                <c:v>19</c:v>
              </c:pt>
              <c:pt idx="4">
                <c:v>7</c:v>
              </c:pt>
              <c:pt idx="5">
                <c:v>2</c:v>
              </c:pt>
              <c:pt idx="6">
                <c:v>2</c:v>
              </c:pt>
            </c:numLit>
          </c:val>
          <c:extLst>
            <c:ext xmlns:c16="http://schemas.microsoft.com/office/drawing/2014/chart" uri="{C3380CC4-5D6E-409C-BE32-E72D297353CC}">
              <c16:uniqueId val="{00000000-9BCF-3C4A-A4EF-2CD92D51E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94"/>
        <c:axId val="1095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-3</c:v>
              </c:pt>
              <c:pt idx="1">
                <c:v>-2.7666666666666702</c:v>
              </c:pt>
              <c:pt idx="2">
                <c:v>-2.5333333333333301</c:v>
              </c:pt>
              <c:pt idx="3">
                <c:v>-2.2999999999999998</c:v>
              </c:pt>
              <c:pt idx="4">
                <c:v>-2.06666666666667</c:v>
              </c:pt>
              <c:pt idx="5">
                <c:v>-1.8333333333333299</c:v>
              </c:pt>
              <c:pt idx="6">
                <c:v>-1.6</c:v>
              </c:pt>
              <c:pt idx="7">
                <c:v>-1.36666666666667</c:v>
              </c:pt>
              <c:pt idx="8">
                <c:v>-1.13333333333333</c:v>
              </c:pt>
              <c:pt idx="9">
                <c:v>-0.9</c:v>
              </c:pt>
              <c:pt idx="10">
                <c:v>-0.66666666666666696</c:v>
              </c:pt>
              <c:pt idx="11">
                <c:v>-0.43333333333333302</c:v>
              </c:pt>
              <c:pt idx="12">
                <c:v>-0.2</c:v>
              </c:pt>
              <c:pt idx="13">
                <c:v>3.3333333333333201E-2</c:v>
              </c:pt>
              <c:pt idx="14">
                <c:v>0.266666666666667</c:v>
              </c:pt>
              <c:pt idx="15">
                <c:v>0.5</c:v>
              </c:pt>
              <c:pt idx="16">
                <c:v>0.73333333333333295</c:v>
              </c:pt>
              <c:pt idx="17">
                <c:v>0.96666666666666701</c:v>
              </c:pt>
              <c:pt idx="18">
                <c:v>1.2</c:v>
              </c:pt>
              <c:pt idx="19">
                <c:v>1.43333333333333</c:v>
              </c:pt>
              <c:pt idx="20">
                <c:v>1.6666666666666701</c:v>
              </c:pt>
              <c:pt idx="21">
                <c:v>1.9</c:v>
              </c:pt>
              <c:pt idx="22">
                <c:v>2.1333333333333302</c:v>
              </c:pt>
              <c:pt idx="23">
                <c:v>2.3666666666666698</c:v>
              </c:pt>
              <c:pt idx="24">
                <c:v>2.6</c:v>
              </c:pt>
              <c:pt idx="25">
                <c:v>2.8333333333333299</c:v>
              </c:pt>
              <c:pt idx="26">
                <c:v>3.06666666666667</c:v>
              </c:pt>
              <c:pt idx="27">
                <c:v>3.3</c:v>
              </c:pt>
              <c:pt idx="28">
                <c:v>3.5333333333333301</c:v>
              </c:pt>
              <c:pt idx="29">
                <c:v>3.7666666666666702</c:v>
              </c:pt>
              <c:pt idx="30">
                <c:v>4</c:v>
              </c:pt>
            </c:numLit>
          </c:xVal>
          <c:yVal>
            <c:numLit>
              <c:formatCode>General</c:formatCode>
              <c:ptCount val="31"/>
              <c:pt idx="0">
                <c:v>1.2725365268967399</c:v>
              </c:pt>
              <c:pt idx="1">
                <c:v>1.90380566700934</c:v>
              </c:pt>
              <c:pt idx="2">
                <c:v>2.7568743898532402</c:v>
              </c:pt>
              <c:pt idx="3">
                <c:v>3.8641444106018601</c:v>
              </c:pt>
              <c:pt idx="4">
                <c:v>5.2424189360153299</c:v>
              </c:pt>
              <c:pt idx="5">
                <c:v>6.8841782132207099</c:v>
              </c:pt>
              <c:pt idx="6">
                <c:v>8.7501297135162392</c:v>
              </c:pt>
              <c:pt idx="7">
                <c:v>10.7651202010625</c:v>
              </c:pt>
              <c:pt idx="8">
                <c:v>12.819328641536901</c:v>
              </c:pt>
              <c:pt idx="9">
                <c:v>14.775891218902499</c:v>
              </c:pt>
              <c:pt idx="10">
                <c:v>16.484815641308899</c:v>
              </c:pt>
              <c:pt idx="11">
                <c:v>17.801496354347801</c:v>
              </c:pt>
              <c:pt idx="12">
                <c:v>18.606767480527299</c:v>
              </c:pt>
              <c:pt idx="13">
                <c:v>18.824669365448798</c:v>
              </c:pt>
              <c:pt idx="14">
                <c:v>18.4342634260286</c:v>
              </c:pt>
              <c:pt idx="15">
                <c:v>17.472949721218399</c:v>
              </c:pt>
              <c:pt idx="16">
                <c:v>16.030559148257101</c:v>
              </c:pt>
              <c:pt idx="17">
                <c:v>14.235512932954499</c:v>
              </c:pt>
              <c:pt idx="18">
                <c:v>12.2360030141939</c:v>
              </c:pt>
              <c:pt idx="19">
                <c:v>10.180006049140101</c:v>
              </c:pt>
              <c:pt idx="20">
                <c:v>8.1978223460500192</c:v>
              </c:pt>
              <c:pt idx="21">
                <c:v>6.3898545815784802</c:v>
              </c:pt>
              <c:pt idx="22">
                <c:v>4.8208703573916702</c:v>
              </c:pt>
              <c:pt idx="23">
                <c:v>3.5204804441688902</c:v>
              </c:pt>
              <c:pt idx="24">
                <c:v>2.4884013341134401</c:v>
              </c:pt>
              <c:pt idx="25">
                <c:v>1.70247569497217</c:v>
              </c:pt>
              <c:pt idx="26">
                <c:v>1.12741399411145</c:v>
              </c:pt>
              <c:pt idx="27">
                <c:v>0.72264986794067299</c:v>
              </c:pt>
              <c:pt idx="28">
                <c:v>0.44834717719615702</c:v>
              </c:pt>
              <c:pt idx="29">
                <c:v>0.26924209278080202</c:v>
              </c:pt>
              <c:pt idx="30">
                <c:v>0.15649968982979601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9BCF-3C4A-A4EF-2CD92D51E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7"/>
        <c:axId val="1098"/>
      </c:scatterChart>
      <c:catAx>
        <c:axId val="1094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5"/>
        <c:crosses val="min"/>
        <c:auto val="0"/>
        <c:lblAlgn val="ctr"/>
        <c:lblOffset val="100"/>
        <c:noMultiLvlLbl val="0"/>
      </c:catAx>
      <c:valAx>
        <c:axId val="1095"/>
        <c:scaling>
          <c:orientation val="minMax"/>
          <c:max val="21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94"/>
        <c:crossesAt val="0"/>
        <c:crossBetween val="between"/>
      </c:valAx>
      <c:valAx>
        <c:axId val="1097"/>
        <c:scaling>
          <c:orientation val="minMax"/>
          <c:max val="4"/>
          <c:min val="-3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98"/>
        <c:crossesAt val="0"/>
        <c:crossBetween val="midCat"/>
      </c:valAx>
      <c:valAx>
        <c:axId val="1098"/>
        <c:scaling>
          <c:orientation val="minMax"/>
          <c:max val="21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97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-3.0063721015019098</c:v>
              </c:pt>
              <c:pt idx="1">
                <c:v>3.0063721015019098</c:v>
              </c:pt>
            </c:numLit>
          </c:xVal>
          <c:yVal>
            <c:numLit>
              <c:formatCode>General</c:formatCode>
              <c:ptCount val="2"/>
              <c:pt idx="0">
                <c:v>-3.0063721015019098</c:v>
              </c:pt>
              <c:pt idx="1">
                <c:v>3.0063721015019098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F90-D440-BBBA-5C8EF0262A23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1"/>
              <c:pt idx="0">
                <c:v>-1.1731077653648101</c:v>
              </c:pt>
              <c:pt idx="1">
                <c:v>-1.09997457083071</c:v>
              </c:pt>
              <c:pt idx="2">
                <c:v>-1.1328297240798499</c:v>
              </c:pt>
              <c:pt idx="3">
                <c:v>-1.61202691179436</c:v>
              </c:pt>
              <c:pt idx="4">
                <c:v>-1.0596703506917999</c:v>
              </c:pt>
              <c:pt idx="5">
                <c:v>-0.686638883924794</c:v>
              </c:pt>
              <c:pt idx="6">
                <c:v>-1.81915057780131</c:v>
              </c:pt>
              <c:pt idx="7">
                <c:v>-1.4073433496794701</c:v>
              </c:pt>
              <c:pt idx="8">
                <c:v>-0.89365432291013003</c:v>
              </c:pt>
              <c:pt idx="9">
                <c:v>2.6289240930377201E-2</c:v>
              </c:pt>
              <c:pt idx="10">
                <c:v>-1.0188359163293701</c:v>
              </c:pt>
              <c:pt idx="11">
                <c:v>-1.42030998567733</c:v>
              </c:pt>
              <c:pt idx="12">
                <c:v>-0.71125342742422204</c:v>
              </c:pt>
              <c:pt idx="13">
                <c:v>-1.4474014342000801</c:v>
              </c:pt>
              <c:pt idx="14">
                <c:v>-2.78160994068325</c:v>
              </c:pt>
              <c:pt idx="15">
                <c:v>-1.8869047760576201</c:v>
              </c:pt>
              <c:pt idx="16">
                <c:v>0.72116094135584197</c:v>
              </c:pt>
              <c:pt idx="17">
                <c:v>2.4800290493858999</c:v>
              </c:pt>
              <c:pt idx="18">
                <c:v>-0.95476450709160998</c:v>
              </c:pt>
              <c:pt idx="19">
                <c:v>0.40278896387037699</c:v>
              </c:pt>
              <c:pt idx="20">
                <c:v>0.30676153926724897</c:v>
              </c:pt>
              <c:pt idx="21">
                <c:v>-1.51256896916018</c:v>
              </c:pt>
              <c:pt idx="22">
                <c:v>0.109959406812232</c:v>
              </c:pt>
              <c:pt idx="23">
                <c:v>0.97205811587905799</c:v>
              </c:pt>
              <c:pt idx="24">
                <c:v>1.1472768496883901</c:v>
              </c:pt>
              <c:pt idx="25">
                <c:v>0.60801987742173502</c:v>
              </c:pt>
              <c:pt idx="26">
                <c:v>0.70532737381323596</c:v>
              </c:pt>
              <c:pt idx="27">
                <c:v>-2.4399680366484801E-2</c:v>
              </c:pt>
              <c:pt idx="28">
                <c:v>0.12448243825076601</c:v>
              </c:pt>
              <c:pt idx="29">
                <c:v>-0.17952473165357599</c:v>
              </c:pt>
              <c:pt idx="30">
                <c:v>0.61955843484968098</c:v>
              </c:pt>
              <c:pt idx="31">
                <c:v>2.9352648289427699E-2</c:v>
              </c:pt>
              <c:pt idx="32">
                <c:v>0.31414382059294998</c:v>
              </c:pt>
              <c:pt idx="33">
                <c:v>0.23514145838129499</c:v>
              </c:pt>
              <c:pt idx="34">
                <c:v>0.279004228473125</c:v>
              </c:pt>
              <c:pt idx="35">
                <c:v>0.81931561928348196</c:v>
              </c:pt>
              <c:pt idx="36">
                <c:v>1.0526834985212501</c:v>
              </c:pt>
              <c:pt idx="37">
                <c:v>-0.119353094897413</c:v>
              </c:pt>
              <c:pt idx="38">
                <c:v>-1.0465912984875401</c:v>
              </c:pt>
              <c:pt idx="39">
                <c:v>-1.3114501712773099</c:v>
              </c:pt>
              <c:pt idx="40">
                <c:v>-0.44215712158687998</c:v>
              </c:pt>
              <c:pt idx="41">
                <c:v>-0.35736758359751097</c:v>
              </c:pt>
              <c:pt idx="42">
                <c:v>-0.58251466499959104</c:v>
              </c:pt>
              <c:pt idx="43">
                <c:v>-0.14072195204372301</c:v>
              </c:pt>
              <c:pt idx="44">
                <c:v>0.426602163090891</c:v>
              </c:pt>
              <c:pt idx="45">
                <c:v>-1.97642757627036</c:v>
              </c:pt>
              <c:pt idx="46">
                <c:v>1.5622497466813901</c:v>
              </c:pt>
              <c:pt idx="47">
                <c:v>1.8441097251226799</c:v>
              </c:pt>
              <c:pt idx="48">
                <c:v>1.3786850371353301</c:v>
              </c:pt>
              <c:pt idx="49">
                <c:v>1.9293970686405699</c:v>
              </c:pt>
              <c:pt idx="50">
                <c:v>0.86226661330113896</c:v>
              </c:pt>
              <c:pt idx="51">
                <c:v>-0.191033593324276</c:v>
              </c:pt>
              <c:pt idx="52">
                <c:v>-1.22709445676659</c:v>
              </c:pt>
              <c:pt idx="53">
                <c:v>-0.40966911127919498</c:v>
              </c:pt>
              <c:pt idx="54">
                <c:v>0.82742921902155797</c:v>
              </c:pt>
              <c:pt idx="55">
                <c:v>-0.41853160377590598</c:v>
              </c:pt>
              <c:pt idx="56">
                <c:v>1.3363272000515001</c:v>
              </c:pt>
              <c:pt idx="57">
                <c:v>3.2722217588226901</c:v>
              </c:pt>
              <c:pt idx="58">
                <c:v>3.1426242517629199</c:v>
              </c:pt>
              <c:pt idx="59">
                <c:v>0.64087972484247502</c:v>
              </c:pt>
              <c:pt idx="60">
                <c:v>2.86873604048776</c:v>
              </c:pt>
            </c:numLit>
          </c:xVal>
          <c:yVal>
            <c:numLit>
              <c:formatCode>General</c:formatCode>
              <c:ptCount val="61"/>
              <c:pt idx="0">
                <c:v>-1.1354899511121599</c:v>
              </c:pt>
              <c:pt idx="1">
                <c:v>-0.98726134333208004</c:v>
              </c:pt>
              <c:pt idx="2">
                <c:v>-1.05963227638297</c:v>
              </c:pt>
              <c:pt idx="3">
                <c:v>-1.8556809635946101</c:v>
              </c:pt>
              <c:pt idx="4">
                <c:v>-0.91786211041205301</c:v>
              </c:pt>
              <c:pt idx="5">
                <c:v>-0.54456987853342298</c:v>
              </c:pt>
              <c:pt idx="6">
                <c:v>-2.0181593640186999</c:v>
              </c:pt>
              <c:pt idx="7">
                <c:v>-1.391381529022</c:v>
              </c:pt>
              <c:pt idx="8">
                <c:v>-0.662565592367233</c:v>
              </c:pt>
              <c:pt idx="9">
                <c:v>5.2902134723085699E-2</c:v>
              </c:pt>
              <c:pt idx="10">
                <c:v>-0.78637070396475295</c:v>
              </c:pt>
              <c:pt idx="11">
                <c:v>-1.4898202497135999</c:v>
              </c:pt>
              <c:pt idx="12">
                <c:v>-0.60293913713617897</c:v>
              </c:pt>
              <c:pt idx="13">
                <c:v>-1.5977593326325401</c:v>
              </c:pt>
              <c:pt idx="14">
                <c:v>-2.99656356294396</c:v>
              </c:pt>
              <c:pt idx="15">
                <c:v>-2.2207791171231199</c:v>
              </c:pt>
              <c:pt idx="16">
                <c:v>0.85101460091268499</c:v>
              </c:pt>
              <c:pt idx="17">
                <c:v>2.0181593640186999</c:v>
              </c:pt>
              <c:pt idx="18">
                <c:v>-0.72363759181978404</c:v>
              </c:pt>
              <c:pt idx="19">
                <c:v>0.487291365912913</c:v>
              </c:pt>
              <c:pt idx="20">
                <c:v>0.37542598927207599</c:v>
              </c:pt>
              <c:pt idx="21">
                <c:v>-1.7181691786336399</c:v>
              </c:pt>
              <c:pt idx="22">
                <c:v>0.15906280172378301</c:v>
              </c:pt>
              <c:pt idx="23">
                <c:v>1.1354899511121701</c:v>
              </c:pt>
              <c:pt idx="24">
                <c:v>1.3004168662083899</c:v>
              </c:pt>
              <c:pt idx="25">
                <c:v>0.60293913713618097</c:v>
              </c:pt>
              <c:pt idx="26">
                <c:v>0.78637070396475495</c:v>
              </c:pt>
              <c:pt idx="27">
                <c:v>1.15026385502147E-15</c:v>
              </c:pt>
              <c:pt idx="28">
                <c:v>0.21250323680210501</c:v>
              </c:pt>
              <c:pt idx="29">
                <c:v>-0.15906280172378101</c:v>
              </c:pt>
              <c:pt idx="30">
                <c:v>0.662565592367236</c:v>
              </c:pt>
              <c:pt idx="31">
                <c:v>0.105893106570663</c:v>
              </c:pt>
              <c:pt idx="32">
                <c:v>0.43095485991881999</c:v>
              </c:pt>
              <c:pt idx="33">
                <c:v>0.26630970680268601</c:v>
              </c:pt>
              <c:pt idx="34">
                <c:v>0.32058203782246097</c:v>
              </c:pt>
              <c:pt idx="35">
                <c:v>0.91786211041205501</c:v>
              </c:pt>
              <c:pt idx="36">
                <c:v>1.21547778512145</c:v>
              </c:pt>
              <c:pt idx="37">
                <c:v>-5.2902134723083298E-2</c:v>
              </c:pt>
              <c:pt idx="38">
                <c:v>-0.851014600912682</c:v>
              </c:pt>
              <c:pt idx="39">
                <c:v>-1.3004168662083899</c:v>
              </c:pt>
              <c:pt idx="40">
                <c:v>-0.43095485991881799</c:v>
              </c:pt>
              <c:pt idx="41">
                <c:v>-0.26630970680268301</c:v>
              </c:pt>
              <c:pt idx="42">
                <c:v>-0.487291365912911</c:v>
              </c:pt>
              <c:pt idx="43">
                <c:v>-0.10589310657066001</c:v>
              </c:pt>
              <c:pt idx="44">
                <c:v>0.54456987853342498</c:v>
              </c:pt>
              <c:pt idx="45">
                <c:v>-2.4998811904370299</c:v>
              </c:pt>
              <c:pt idx="46">
                <c:v>1.5977593326325401</c:v>
              </c:pt>
              <c:pt idx="47">
                <c:v>1.7181691786336499</c:v>
              </c:pt>
              <c:pt idx="48">
                <c:v>1.4898202497135999</c:v>
              </c:pt>
              <c:pt idx="49">
                <c:v>1.8556809635946201</c:v>
              </c:pt>
              <c:pt idx="50">
                <c:v>1.05963227638297</c:v>
              </c:pt>
              <c:pt idx="51">
                <c:v>-0.21250323680210301</c:v>
              </c:pt>
              <c:pt idx="52">
                <c:v>-1.21547778512145</c:v>
              </c:pt>
              <c:pt idx="53">
                <c:v>-0.32058203782245898</c:v>
              </c:pt>
              <c:pt idx="54">
                <c:v>0.98726134333208204</c:v>
              </c:pt>
              <c:pt idx="55">
                <c:v>-0.37542598927207399</c:v>
              </c:pt>
              <c:pt idx="56">
                <c:v>1.391381529022</c:v>
              </c:pt>
              <c:pt idx="57">
                <c:v>2.99656356294396</c:v>
              </c:pt>
              <c:pt idx="58">
                <c:v>2.4998811904370402</c:v>
              </c:pt>
              <c:pt idx="59">
                <c:v>0.72363759181978604</c:v>
              </c:pt>
              <c:pt idx="60">
                <c:v>2.2207791171231199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8F90-D440-BBBA-5C8EF0262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0"/>
        <c:axId val="1101"/>
      </c:scatterChart>
      <c:valAx>
        <c:axId val="1100"/>
        <c:scaling>
          <c:orientation val="minMax"/>
          <c:max val="4"/>
          <c:min val="-3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1"/>
        <c:crosses val="min"/>
        <c:crossBetween val="midCat"/>
      </c:valAx>
      <c:valAx>
        <c:axId val="1101"/>
        <c:scaling>
          <c:orientation val="minMax"/>
          <c:max val="3"/>
          <c:min val="-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2.3094419622559998</c:v>
              </c:pt>
              <c:pt idx="1">
                <c:v>2.22317457083071</c:v>
              </c:pt>
              <c:pt idx="2">
                <c:v>2.23549848389146</c:v>
              </c:pt>
              <c:pt idx="3">
                <c:v>2.67915935407868</c:v>
              </c:pt>
              <c:pt idx="4">
                <c:v>2.0876115271623901</c:v>
              </c:pt>
              <c:pt idx="5">
                <c:v>1.8411332659472699</c:v>
              </c:pt>
              <c:pt idx="6">
                <c:v>2.7531028324432198</c:v>
              </c:pt>
              <c:pt idx="7">
                <c:v>2.3464137014382702</c:v>
              </c:pt>
              <c:pt idx="8">
                <c:v>1.9520484834940699</c:v>
              </c:pt>
              <c:pt idx="9">
                <c:v>1.4960637002460899</c:v>
              </c:pt>
              <c:pt idx="10">
                <c:v>3.4432419638455598</c:v>
              </c:pt>
              <c:pt idx="11">
                <c:v>5.0330267486831097</c:v>
              </c:pt>
              <c:pt idx="12">
                <c:v>3.2337354418127102</c:v>
              </c:pt>
              <c:pt idx="13">
                <c:v>3.7513397903644701</c:v>
              </c:pt>
              <c:pt idx="14">
                <c:v>5.4397158796880598</c:v>
              </c:pt>
              <c:pt idx="15">
                <c:v>5.1932376184729403</c:v>
              </c:pt>
              <c:pt idx="16">
                <c:v>6.0928832719081401</c:v>
              </c:pt>
              <c:pt idx="17">
                <c:v>4.34288761728076</c:v>
              </c:pt>
              <c:pt idx="18">
                <c:v>5.2055615315336903</c:v>
              </c:pt>
              <c:pt idx="19">
                <c:v>4.1826767474909303</c:v>
              </c:pt>
              <c:pt idx="20">
                <c:v>3.45556587690632</c:v>
              </c:pt>
              <c:pt idx="21">
                <c:v>4.4414789217668096</c:v>
              </c:pt>
              <c:pt idx="22">
                <c:v>2.87634196305078</c:v>
              </c:pt>
              <c:pt idx="23">
                <c:v>2.5559202234711198</c:v>
              </c:pt>
              <c:pt idx="24">
                <c:v>3.0612006589621199</c:v>
              </c:pt>
              <c:pt idx="25">
                <c:v>2.7900745716254902</c:v>
              </c:pt>
              <c:pt idx="26">
                <c:v>2.46965283204583</c:v>
              </c:pt>
              <c:pt idx="27">
                <c:v>2.9379615283545601</c:v>
              </c:pt>
              <c:pt idx="28">
                <c:v>2.43268109286356</c:v>
              </c:pt>
              <c:pt idx="29">
                <c:v>2.5189484842888499</c:v>
              </c:pt>
              <c:pt idx="30">
                <c:v>2.0506397879801201</c:v>
              </c:pt>
              <c:pt idx="31">
                <c:v>2.5189484842888499</c:v>
              </c:pt>
              <c:pt idx="32">
                <c:v>2.1985267447091901</c:v>
              </c:pt>
              <c:pt idx="33">
                <c:v>2.0876115271623901</c:v>
              </c:pt>
              <c:pt idx="34">
                <c:v>1.5083876133068499</c:v>
              </c:pt>
              <c:pt idx="35">
                <c:v>0.92916369945131105</c:v>
              </c:pt>
              <c:pt idx="36">
                <c:v>0.67036152517543202</c:v>
              </c:pt>
              <c:pt idx="37">
                <c:v>1.68092239615744</c:v>
              </c:pt>
              <c:pt idx="38">
                <c:v>2.6052158757141499</c:v>
              </c:pt>
              <c:pt idx="39">
                <c:v>3.1967637026304399</c:v>
              </c:pt>
              <c:pt idx="40">
                <c:v>2.6914832671394402</c:v>
              </c:pt>
              <c:pt idx="41">
                <c:v>2.6421876148964198</c:v>
              </c:pt>
              <c:pt idx="42">
                <c:v>3.1721158765089301</c:v>
              </c:pt>
              <c:pt idx="43">
                <c:v>3.2707071809949801</c:v>
              </c:pt>
              <c:pt idx="44">
                <c:v>3.5295093552708598</c:v>
              </c:pt>
              <c:pt idx="45">
                <c:v>6.0682354457866197</c:v>
              </c:pt>
              <c:pt idx="46">
                <c:v>3.5171854422101001</c:v>
              </c:pt>
              <c:pt idx="47">
                <c:v>4.5523941393136198</c:v>
              </c:pt>
              <c:pt idx="48">
                <c:v>5.55063109723487</c:v>
              </c:pt>
              <c:pt idx="49">
                <c:v>5.2671810968374704</c:v>
              </c:pt>
              <c:pt idx="50">
                <c:v>4.2566202258554702</c:v>
              </c:pt>
              <c:pt idx="51">
                <c:v>5.2671810968374704</c:v>
              </c:pt>
              <c:pt idx="52">
                <c:v>5.6861941409031802</c:v>
              </c:pt>
              <c:pt idx="53">
                <c:v>5.1562658792906699</c:v>
              </c:pt>
              <c:pt idx="54">
                <c:v>4.4045071825845401</c:v>
              </c:pt>
              <c:pt idx="55">
                <c:v>5.4890115319310899</c:v>
              </c:pt>
              <c:pt idx="56">
                <c:v>4.5523941393136198</c:v>
              </c:pt>
              <c:pt idx="57">
                <c:v>3.9608463123973201</c:v>
              </c:pt>
              <c:pt idx="58">
                <c:v>3.3692984854810302</c:v>
              </c:pt>
              <c:pt idx="59">
                <c:v>5.4643637058095704</c:v>
              </c:pt>
              <c:pt idx="60">
                <c:v>3.8129593556682502</c:v>
              </c:pt>
            </c:numLit>
          </c:xVal>
          <c:yVal>
            <c:numLit>
              <c:formatCode>General</c:formatCode>
              <c:ptCount val="61"/>
              <c:pt idx="0">
                <c:v>-1.1731077653648101</c:v>
              </c:pt>
              <c:pt idx="1">
                <c:v>-1.09997457083071</c:v>
              </c:pt>
              <c:pt idx="2">
                <c:v>-1.1328297240798499</c:v>
              </c:pt>
              <c:pt idx="3">
                <c:v>-1.61202691179436</c:v>
              </c:pt>
              <c:pt idx="4">
                <c:v>-1.0596703506917999</c:v>
              </c:pt>
              <c:pt idx="5">
                <c:v>-0.686638883924794</c:v>
              </c:pt>
              <c:pt idx="6">
                <c:v>-1.81915057780131</c:v>
              </c:pt>
              <c:pt idx="7">
                <c:v>-1.4073433496794701</c:v>
              </c:pt>
              <c:pt idx="8">
                <c:v>-0.89365432291013003</c:v>
              </c:pt>
              <c:pt idx="9">
                <c:v>2.6289240930377201E-2</c:v>
              </c:pt>
              <c:pt idx="10">
                <c:v>-1.0188359163293701</c:v>
              </c:pt>
              <c:pt idx="11">
                <c:v>-1.42030998567733</c:v>
              </c:pt>
              <c:pt idx="12">
                <c:v>-0.71125342742422204</c:v>
              </c:pt>
              <c:pt idx="13">
                <c:v>-1.4474014342000801</c:v>
              </c:pt>
              <c:pt idx="14">
                <c:v>-2.78160994068325</c:v>
              </c:pt>
              <c:pt idx="15">
                <c:v>-1.8869047760576201</c:v>
              </c:pt>
              <c:pt idx="16">
                <c:v>0.72116094135584197</c:v>
              </c:pt>
              <c:pt idx="17">
                <c:v>2.4800290493858999</c:v>
              </c:pt>
              <c:pt idx="18">
                <c:v>-0.95476450709160998</c:v>
              </c:pt>
              <c:pt idx="19">
                <c:v>0.40278896387037699</c:v>
              </c:pt>
              <c:pt idx="20">
                <c:v>0.30676153926724897</c:v>
              </c:pt>
              <c:pt idx="21">
                <c:v>-1.51256896916018</c:v>
              </c:pt>
              <c:pt idx="22">
                <c:v>0.109959406812232</c:v>
              </c:pt>
              <c:pt idx="23">
                <c:v>0.97205811587905799</c:v>
              </c:pt>
              <c:pt idx="24">
                <c:v>1.1472768496883901</c:v>
              </c:pt>
              <c:pt idx="25">
                <c:v>0.60801987742173502</c:v>
              </c:pt>
              <c:pt idx="26">
                <c:v>0.70532737381323596</c:v>
              </c:pt>
              <c:pt idx="27">
                <c:v>-2.4399680366484801E-2</c:v>
              </c:pt>
              <c:pt idx="28">
                <c:v>0.12448243825076601</c:v>
              </c:pt>
              <c:pt idx="29">
                <c:v>-0.17952473165357599</c:v>
              </c:pt>
              <c:pt idx="30">
                <c:v>0.61955843484968098</c:v>
              </c:pt>
              <c:pt idx="31">
                <c:v>2.9352648289427699E-2</c:v>
              </c:pt>
              <c:pt idx="32">
                <c:v>0.31414382059294998</c:v>
              </c:pt>
              <c:pt idx="33">
                <c:v>0.23514145838129499</c:v>
              </c:pt>
              <c:pt idx="34">
                <c:v>0.279004228473125</c:v>
              </c:pt>
              <c:pt idx="35">
                <c:v>0.81931561928348196</c:v>
              </c:pt>
              <c:pt idx="36">
                <c:v>1.0526834985212501</c:v>
              </c:pt>
              <c:pt idx="37">
                <c:v>-0.119353094897413</c:v>
              </c:pt>
              <c:pt idx="38">
                <c:v>-1.0465912984875401</c:v>
              </c:pt>
              <c:pt idx="39">
                <c:v>-1.3114501712773099</c:v>
              </c:pt>
              <c:pt idx="40">
                <c:v>-0.44215712158687998</c:v>
              </c:pt>
              <c:pt idx="41">
                <c:v>-0.35736758359751097</c:v>
              </c:pt>
              <c:pt idx="42">
                <c:v>-0.58251466499959104</c:v>
              </c:pt>
              <c:pt idx="43">
                <c:v>-0.14072195204372301</c:v>
              </c:pt>
              <c:pt idx="44">
                <c:v>0.426602163090891</c:v>
              </c:pt>
              <c:pt idx="45">
                <c:v>-1.97642757627036</c:v>
              </c:pt>
              <c:pt idx="46">
                <c:v>1.5622497466813901</c:v>
              </c:pt>
              <c:pt idx="47">
                <c:v>1.8441097251226799</c:v>
              </c:pt>
              <c:pt idx="48">
                <c:v>1.3786850371353301</c:v>
              </c:pt>
              <c:pt idx="49">
                <c:v>1.9293970686405699</c:v>
              </c:pt>
              <c:pt idx="50">
                <c:v>0.86226661330113896</c:v>
              </c:pt>
              <c:pt idx="51">
                <c:v>-0.191033593324276</c:v>
              </c:pt>
              <c:pt idx="52">
                <c:v>-1.22709445676659</c:v>
              </c:pt>
              <c:pt idx="53">
                <c:v>-0.40966911127919498</c:v>
              </c:pt>
              <c:pt idx="54">
                <c:v>0.82742921902155797</c:v>
              </c:pt>
              <c:pt idx="55">
                <c:v>-0.41853160377590598</c:v>
              </c:pt>
              <c:pt idx="56">
                <c:v>1.3363272000515001</c:v>
              </c:pt>
              <c:pt idx="57">
                <c:v>3.2722217588226901</c:v>
              </c:pt>
              <c:pt idx="58">
                <c:v>3.1426242517629199</c:v>
              </c:pt>
              <c:pt idx="59">
                <c:v>0.64087972484247502</c:v>
              </c:pt>
              <c:pt idx="60">
                <c:v>2.86873604048776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366-1C4D-B8D1-66FD7C5BF1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3"/>
        <c:axId val="1104"/>
      </c:scatterChart>
      <c:valAx>
        <c:axId val="1103"/>
        <c:scaling>
          <c:orientation val="minMax"/>
          <c:max val="7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4"/>
        <c:crosses val="min"/>
        <c:crossBetween val="midCat"/>
      </c:valAx>
      <c:valAx>
        <c:axId val="1104"/>
        <c:scaling>
          <c:orientation val="minMax"/>
          <c:max val="4"/>
          <c:min val="-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3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Column 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3.3799999999999997E-2</c:v>
              </c:pt>
              <c:pt idx="1">
                <c:v>3.3099999999999997E-2</c:v>
              </c:pt>
              <c:pt idx="2">
                <c:v>3.32E-2</c:v>
              </c:pt>
              <c:pt idx="3">
                <c:v>3.6799999999999999E-2</c:v>
              </c:pt>
              <c:pt idx="4">
                <c:v>3.2000000000000001E-2</c:v>
              </c:pt>
              <c:pt idx="5">
                <c:v>0.03</c:v>
              </c:pt>
              <c:pt idx="6">
                <c:v>3.7400000000000003E-2</c:v>
              </c:pt>
              <c:pt idx="7">
                <c:v>3.4099999999999998E-2</c:v>
              </c:pt>
              <c:pt idx="8">
                <c:v>3.09E-2</c:v>
              </c:pt>
              <c:pt idx="9">
                <c:v>2.7199999999999998E-2</c:v>
              </c:pt>
              <c:pt idx="10">
                <c:v>4.2999999999999997E-2</c:v>
              </c:pt>
              <c:pt idx="11">
                <c:v>5.5899999999999998E-2</c:v>
              </c:pt>
              <c:pt idx="12">
                <c:v>4.1300000000000003E-2</c:v>
              </c:pt>
              <c:pt idx="13">
                <c:v>4.5499999999999999E-2</c:v>
              </c:pt>
              <c:pt idx="14">
                <c:v>5.9200000000000003E-2</c:v>
              </c:pt>
              <c:pt idx="15">
                <c:v>5.7200000000000001E-2</c:v>
              </c:pt>
              <c:pt idx="16">
                <c:v>6.4500000000000002E-2</c:v>
              </c:pt>
              <c:pt idx="17">
                <c:v>5.0299999999999997E-2</c:v>
              </c:pt>
              <c:pt idx="18">
                <c:v>5.7299999999999997E-2</c:v>
              </c:pt>
              <c:pt idx="19">
                <c:v>4.9000000000000002E-2</c:v>
              </c:pt>
              <c:pt idx="20">
                <c:v>4.3099999999999999E-2</c:v>
              </c:pt>
              <c:pt idx="21">
                <c:v>5.11E-2</c:v>
              </c:pt>
              <c:pt idx="22">
                <c:v>3.8399999999999997E-2</c:v>
              </c:pt>
              <c:pt idx="23">
                <c:v>3.5799999999999998E-2</c:v>
              </c:pt>
              <c:pt idx="24">
                <c:v>3.9899999999999998E-2</c:v>
              </c:pt>
              <c:pt idx="25">
                <c:v>3.7699999999999997E-2</c:v>
              </c:pt>
              <c:pt idx="26">
                <c:v>3.5099999999999999E-2</c:v>
              </c:pt>
              <c:pt idx="27">
                <c:v>3.8899999999999997E-2</c:v>
              </c:pt>
              <c:pt idx="28">
                <c:v>3.4799999999999998E-2</c:v>
              </c:pt>
              <c:pt idx="29">
                <c:v>3.5499999999999997E-2</c:v>
              </c:pt>
              <c:pt idx="30">
                <c:v>3.1699999999999999E-2</c:v>
              </c:pt>
              <c:pt idx="31">
                <c:v>3.5499999999999997E-2</c:v>
              </c:pt>
              <c:pt idx="32">
                <c:v>3.2899999999999999E-2</c:v>
              </c:pt>
              <c:pt idx="33">
                <c:v>3.2000000000000001E-2</c:v>
              </c:pt>
              <c:pt idx="34">
                <c:v>2.7300000000000001E-2</c:v>
              </c:pt>
              <c:pt idx="35">
                <c:v>2.2599999999999999E-2</c:v>
              </c:pt>
              <c:pt idx="36">
                <c:v>2.0500000000000001E-2</c:v>
              </c:pt>
              <c:pt idx="37">
                <c:v>2.87E-2</c:v>
              </c:pt>
              <c:pt idx="38">
                <c:v>3.6200000000000003E-2</c:v>
              </c:pt>
              <c:pt idx="39">
                <c:v>4.1000000000000002E-2</c:v>
              </c:pt>
              <c:pt idx="40">
                <c:v>3.6900000000000002E-2</c:v>
              </c:pt>
              <c:pt idx="41">
                <c:v>3.6499999999999998E-2</c:v>
              </c:pt>
              <c:pt idx="42">
                <c:v>4.0800000000000003E-2</c:v>
              </c:pt>
              <c:pt idx="43">
                <c:v>4.1599999999999998E-2</c:v>
              </c:pt>
              <c:pt idx="44">
                <c:v>4.3700000000000003E-2</c:v>
              </c:pt>
              <c:pt idx="45">
                <c:v>6.4299999999999996E-2</c:v>
              </c:pt>
              <c:pt idx="46">
                <c:v>4.36E-2</c:v>
              </c:pt>
              <c:pt idx="47">
                <c:v>5.1999999999999998E-2</c:v>
              </c:pt>
              <c:pt idx="48">
                <c:v>6.0100000000000001E-2</c:v>
              </c:pt>
              <c:pt idx="49">
                <c:v>5.7799999999999997E-2</c:v>
              </c:pt>
              <c:pt idx="50">
                <c:v>4.9599999999999998E-2</c:v>
              </c:pt>
              <c:pt idx="51">
                <c:v>5.7799999999999997E-2</c:v>
              </c:pt>
              <c:pt idx="52">
                <c:v>6.1199999999999997E-2</c:v>
              </c:pt>
              <c:pt idx="53">
                <c:v>5.6899999999999999E-2</c:v>
              </c:pt>
              <c:pt idx="54">
                <c:v>5.0799999999999998E-2</c:v>
              </c:pt>
              <c:pt idx="55">
                <c:v>5.96E-2</c:v>
              </c:pt>
              <c:pt idx="56">
                <c:v>5.1999999999999998E-2</c:v>
              </c:pt>
              <c:pt idx="57">
                <c:v>4.7199999999999999E-2</c:v>
              </c:pt>
              <c:pt idx="58">
                <c:v>4.24E-2</c:v>
              </c:pt>
              <c:pt idx="59">
                <c:v>5.9400000000000001E-2</c:v>
              </c:pt>
              <c:pt idx="60">
                <c:v>4.5999999999999999E-2</c:v>
              </c:pt>
            </c:numLit>
          </c:xVal>
          <c:yVal>
            <c:numLit>
              <c:formatCode>General</c:formatCode>
              <c:ptCount val="61"/>
              <c:pt idx="0">
                <c:v>-1.1731077653648101</c:v>
              </c:pt>
              <c:pt idx="1">
                <c:v>-1.09997457083071</c:v>
              </c:pt>
              <c:pt idx="2">
                <c:v>-1.1328297240798499</c:v>
              </c:pt>
              <c:pt idx="3">
                <c:v>-1.61202691179436</c:v>
              </c:pt>
              <c:pt idx="4">
                <c:v>-1.0596703506917999</c:v>
              </c:pt>
              <c:pt idx="5">
                <c:v>-0.686638883924794</c:v>
              </c:pt>
              <c:pt idx="6">
                <c:v>-1.81915057780131</c:v>
              </c:pt>
              <c:pt idx="7">
                <c:v>-1.4073433496794701</c:v>
              </c:pt>
              <c:pt idx="8">
                <c:v>-0.89365432291013003</c:v>
              </c:pt>
              <c:pt idx="9">
                <c:v>2.6289240930377201E-2</c:v>
              </c:pt>
              <c:pt idx="10">
                <c:v>-1.0188359163293701</c:v>
              </c:pt>
              <c:pt idx="11">
                <c:v>-1.42030998567733</c:v>
              </c:pt>
              <c:pt idx="12">
                <c:v>-0.71125342742422204</c:v>
              </c:pt>
              <c:pt idx="13">
                <c:v>-1.4474014342000801</c:v>
              </c:pt>
              <c:pt idx="14">
                <c:v>-2.78160994068325</c:v>
              </c:pt>
              <c:pt idx="15">
                <c:v>-1.8869047760576201</c:v>
              </c:pt>
              <c:pt idx="16">
                <c:v>0.72116094135584197</c:v>
              </c:pt>
              <c:pt idx="17">
                <c:v>2.4800290493858999</c:v>
              </c:pt>
              <c:pt idx="18">
                <c:v>-0.95476450709160998</c:v>
              </c:pt>
              <c:pt idx="19">
                <c:v>0.40278896387037699</c:v>
              </c:pt>
              <c:pt idx="20">
                <c:v>0.30676153926724897</c:v>
              </c:pt>
              <c:pt idx="21">
                <c:v>-1.51256896916018</c:v>
              </c:pt>
              <c:pt idx="22">
                <c:v>0.109959406812232</c:v>
              </c:pt>
              <c:pt idx="23">
                <c:v>0.97205811587905799</c:v>
              </c:pt>
              <c:pt idx="24">
                <c:v>1.1472768496883901</c:v>
              </c:pt>
              <c:pt idx="25">
                <c:v>0.60801987742173502</c:v>
              </c:pt>
              <c:pt idx="26">
                <c:v>0.70532737381323596</c:v>
              </c:pt>
              <c:pt idx="27">
                <c:v>-2.4399680366484801E-2</c:v>
              </c:pt>
              <c:pt idx="28">
                <c:v>0.12448243825076601</c:v>
              </c:pt>
              <c:pt idx="29">
                <c:v>-0.17952473165357599</c:v>
              </c:pt>
              <c:pt idx="30">
                <c:v>0.61955843484968098</c:v>
              </c:pt>
              <c:pt idx="31">
                <c:v>2.9352648289427699E-2</c:v>
              </c:pt>
              <c:pt idx="32">
                <c:v>0.31414382059294998</c:v>
              </c:pt>
              <c:pt idx="33">
                <c:v>0.23514145838129499</c:v>
              </c:pt>
              <c:pt idx="34">
                <c:v>0.279004228473125</c:v>
              </c:pt>
              <c:pt idx="35">
                <c:v>0.81931561928348196</c:v>
              </c:pt>
              <c:pt idx="36">
                <c:v>1.0526834985212501</c:v>
              </c:pt>
              <c:pt idx="37">
                <c:v>-0.119353094897413</c:v>
              </c:pt>
              <c:pt idx="38">
                <c:v>-1.0465912984875401</c:v>
              </c:pt>
              <c:pt idx="39">
                <c:v>-1.3114501712773099</c:v>
              </c:pt>
              <c:pt idx="40">
                <c:v>-0.44215712158687998</c:v>
              </c:pt>
              <c:pt idx="41">
                <c:v>-0.35736758359751097</c:v>
              </c:pt>
              <c:pt idx="42">
                <c:v>-0.58251466499959104</c:v>
              </c:pt>
              <c:pt idx="43">
                <c:v>-0.14072195204372301</c:v>
              </c:pt>
              <c:pt idx="44">
                <c:v>0.426602163090891</c:v>
              </c:pt>
              <c:pt idx="45">
                <c:v>-1.97642757627036</c:v>
              </c:pt>
              <c:pt idx="46">
                <c:v>1.5622497466813901</c:v>
              </c:pt>
              <c:pt idx="47">
                <c:v>1.8441097251226799</c:v>
              </c:pt>
              <c:pt idx="48">
                <c:v>1.3786850371353301</c:v>
              </c:pt>
              <c:pt idx="49">
                <c:v>1.9293970686405699</c:v>
              </c:pt>
              <c:pt idx="50">
                <c:v>0.86226661330113896</c:v>
              </c:pt>
              <c:pt idx="51">
                <c:v>-0.191033593324276</c:v>
              </c:pt>
              <c:pt idx="52">
                <c:v>-1.22709445676659</c:v>
              </c:pt>
              <c:pt idx="53">
                <c:v>-0.40966911127919498</c:v>
              </c:pt>
              <c:pt idx="54">
                <c:v>0.82742921902155797</c:v>
              </c:pt>
              <c:pt idx="55">
                <c:v>-0.41853160377590598</c:v>
              </c:pt>
              <c:pt idx="56">
                <c:v>1.3363272000515001</c:v>
              </c:pt>
              <c:pt idx="57">
                <c:v>3.2722217588226901</c:v>
              </c:pt>
              <c:pt idx="58">
                <c:v>3.1426242517629199</c:v>
              </c:pt>
              <c:pt idx="59">
                <c:v>0.64087972484247502</c:v>
              </c:pt>
              <c:pt idx="60">
                <c:v>2.86873604048776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44D-E34F-BC0D-2EA407F0B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6"/>
        <c:axId val="1107"/>
      </c:scatterChart>
      <c:valAx>
        <c:axId val="1106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Column 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7"/>
        <c:crosses val="min"/>
        <c:crossBetween val="midCat"/>
      </c:valAx>
      <c:valAx>
        <c:axId val="1107"/>
        <c:scaling>
          <c:orientation val="minMax"/>
          <c:max val="4"/>
          <c:min val="-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10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"Column I" vs. "Column 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0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</c:numLit>
          </c:xVal>
          <c:yVal>
            <c:numLit>
              <c:formatCode>General</c:formatCode>
              <c:ptCount val="60"/>
              <c:pt idx="0">
                <c:v>4.3484350189893002E-2</c:v>
              </c:pt>
              <c:pt idx="1">
                <c:v>4.40047405648697E-2</c:v>
              </c:pt>
              <c:pt idx="2">
                <c:v>6.2738794064028797E-2</c:v>
              </c:pt>
              <c:pt idx="3">
                <c:v>3.77600560651499E-2</c:v>
              </c:pt>
              <c:pt idx="4">
                <c:v>2.7352248565617E-2</c:v>
              </c:pt>
              <c:pt idx="5">
                <c:v>6.5861136313888693E-2</c:v>
              </c:pt>
              <c:pt idx="6">
                <c:v>4.86882539396594E-2</c:v>
              </c:pt>
              <c:pt idx="7">
                <c:v>3.2035761940406901E-2</c:v>
              </c:pt>
              <c:pt idx="8">
                <c:v>1.27813180662711E-2</c:v>
              </c:pt>
              <c:pt idx="9">
                <c:v>9.5002997312580703E-2</c:v>
              </c:pt>
              <c:pt idx="10">
                <c:v>0.16213335568456799</c:v>
              </c:pt>
              <c:pt idx="11">
                <c:v>8.6156360937977794E-2</c:v>
              </c:pt>
              <c:pt idx="12">
                <c:v>0.108012756686997</c:v>
              </c:pt>
              <c:pt idx="13">
                <c:v>0.179306238058797</c:v>
              </c:pt>
              <c:pt idx="14">
                <c:v>0.16889843055926401</c:v>
              </c:pt>
              <c:pt idx="15">
                <c:v>0.206886927932559</c:v>
              </c:pt>
              <c:pt idx="16">
                <c:v>0.13299149468587601</c:v>
              </c:pt>
              <c:pt idx="17">
                <c:v>0.16941882093424099</c:v>
              </c:pt>
              <c:pt idx="18">
                <c:v>0.12622641981117899</c:v>
              </c:pt>
              <c:pt idx="19">
                <c:v>9.5523387687557304E-2</c:v>
              </c:pt>
              <c:pt idx="20">
                <c:v>0.13715461768568901</c:v>
              </c:pt>
              <c:pt idx="21">
                <c:v>7.1065040063655105E-2</c:v>
              </c:pt>
              <c:pt idx="22">
                <c:v>5.7534890314262399E-2</c:v>
              </c:pt>
              <c:pt idx="23">
                <c:v>7.8870895688304701E-2</c:v>
              </c:pt>
              <c:pt idx="24">
                <c:v>6.7422307438818593E-2</c:v>
              </c:pt>
              <c:pt idx="25">
                <c:v>5.3892157689425901E-2</c:v>
              </c:pt>
              <c:pt idx="26">
                <c:v>7.3666991938538304E-2</c:v>
              </c:pt>
              <c:pt idx="27">
                <c:v>5.2330986564495897E-2</c:v>
              </c:pt>
              <c:pt idx="28">
                <c:v>5.5973719189332402E-2</c:v>
              </c:pt>
              <c:pt idx="29">
                <c:v>3.619888494022E-2</c:v>
              </c:pt>
              <c:pt idx="30">
                <c:v>5.5973719189332402E-2</c:v>
              </c:pt>
              <c:pt idx="31">
                <c:v>4.2443569439939703E-2</c:v>
              </c:pt>
              <c:pt idx="32">
                <c:v>3.77600560651499E-2</c:v>
              </c:pt>
              <c:pt idx="33">
                <c:v>1.33017084412477E-2</c:v>
              </c:pt>
              <c:pt idx="34">
                <c:v>-1.11566391826545E-2</c:v>
              </c:pt>
              <c:pt idx="35">
                <c:v>-2.2084837057163999E-2</c:v>
              </c:pt>
              <c:pt idx="36">
                <c:v>2.0587173690920699E-2</c:v>
              </c:pt>
              <c:pt idx="37">
                <c:v>5.9616451814168997E-2</c:v>
              </c:pt>
              <c:pt idx="38">
                <c:v>8.4595189813047797E-2</c:v>
              </c:pt>
              <c:pt idx="39">
                <c:v>6.3259184439005495E-2</c:v>
              </c:pt>
              <c:pt idx="40">
                <c:v>6.1177622939098897E-2</c:v>
              </c:pt>
              <c:pt idx="41">
                <c:v>8.3554409063094595E-2</c:v>
              </c:pt>
              <c:pt idx="42">
                <c:v>8.7717532062907694E-2</c:v>
              </c:pt>
              <c:pt idx="43">
                <c:v>9.8645729937417201E-2</c:v>
              </c:pt>
              <c:pt idx="44">
                <c:v>0.20584614718260599</c:v>
              </c:pt>
              <c:pt idx="45">
                <c:v>9.8125339562440503E-2</c:v>
              </c:pt>
              <c:pt idx="46">
                <c:v>0.14183813106047899</c:v>
              </c:pt>
              <c:pt idx="47">
                <c:v>0.18398975143358701</c:v>
              </c:pt>
              <c:pt idx="48">
                <c:v>0.17202077280912401</c:v>
              </c:pt>
              <c:pt idx="49">
                <c:v>0.12934876206103901</c:v>
              </c:pt>
              <c:pt idx="50">
                <c:v>0.17202077280912401</c:v>
              </c:pt>
              <c:pt idx="51">
                <c:v>0.18971404555832999</c:v>
              </c:pt>
              <c:pt idx="52">
                <c:v>0.167337259434334</c:v>
              </c:pt>
              <c:pt idx="53">
                <c:v>0.135593446560759</c:v>
              </c:pt>
              <c:pt idx="54">
                <c:v>0.18138779955870299</c:v>
              </c:pt>
              <c:pt idx="55">
                <c:v>0.14183813106047899</c:v>
              </c:pt>
              <c:pt idx="56">
                <c:v>0.11685939306159999</c:v>
              </c:pt>
              <c:pt idx="57">
                <c:v>9.1880655062720806E-2</c:v>
              </c:pt>
              <c:pt idx="58">
                <c:v>0.18034701880875001</c:v>
              </c:pt>
              <c:pt idx="59">
                <c:v>0.11061470856188001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A36-154F-8028-A363D8E22647}"/>
            </c:ext>
          </c:extLst>
        </c:ser>
        <c:ser>
          <c:idx val="1"/>
          <c:order val="1"/>
          <c:tx>
            <c:v>Column I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</c:numLit>
          </c:xVal>
          <c:yVal>
            <c:numLit>
              <c:formatCode>General</c:formatCode>
              <c:ptCount val="60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0A36-154F-8028-A363D8E22647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4.36E-2</c:v>
              </c:pt>
              <c:pt idx="36">
                <c:v>4.3700000000000003E-2</c:v>
              </c:pt>
              <c:pt idx="37">
                <c:v>4.5499999999999999E-2</c:v>
              </c:pt>
              <c:pt idx="38">
                <c:v>4.5999999999999999E-2</c:v>
              </c:pt>
              <c:pt idx="39">
                <c:v>4.7199999999999999E-2</c:v>
              </c:pt>
              <c:pt idx="40">
                <c:v>4.9000000000000002E-2</c:v>
              </c:pt>
              <c:pt idx="41">
                <c:v>4.9599999999999998E-2</c:v>
              </c:pt>
              <c:pt idx="42">
                <c:v>5.0299999999999997E-2</c:v>
              </c:pt>
              <c:pt idx="43">
                <c:v>5.0799999999999998E-2</c:v>
              </c:pt>
              <c:pt idx="44">
                <c:v>5.11E-2</c:v>
              </c:pt>
              <c:pt idx="45">
                <c:v>5.1999999999999998E-2</c:v>
              </c:pt>
              <c:pt idx="46">
                <c:v>5.1999999999999998E-2</c:v>
              </c:pt>
              <c:pt idx="47">
                <c:v>5.5899999999999998E-2</c:v>
              </c:pt>
              <c:pt idx="48">
                <c:v>5.6899999999999999E-2</c:v>
              </c:pt>
              <c:pt idx="49">
                <c:v>5.7200000000000001E-2</c:v>
              </c:pt>
              <c:pt idx="50">
                <c:v>5.7299999999999997E-2</c:v>
              </c:pt>
              <c:pt idx="51">
                <c:v>5.7799999999999997E-2</c:v>
              </c:pt>
              <c:pt idx="52">
                <c:v>5.7799999999999997E-2</c:v>
              </c:pt>
              <c:pt idx="53">
                <c:v>5.9200000000000003E-2</c:v>
              </c:pt>
              <c:pt idx="54">
                <c:v>5.9400000000000001E-2</c:v>
              </c:pt>
              <c:pt idx="55">
                <c:v>5.96E-2</c:v>
              </c:pt>
              <c:pt idx="56">
                <c:v>6.0100000000000001E-2</c:v>
              </c:pt>
              <c:pt idx="57">
                <c:v>6.1199999999999997E-2</c:v>
              </c:pt>
              <c:pt idx="58">
                <c:v>6.4299999999999996E-2</c:v>
              </c:pt>
              <c:pt idx="59">
                <c:v>6.4500000000000002E-2</c:v>
              </c:pt>
            </c:numLit>
          </c:xVal>
          <c:yVal>
            <c:numLit>
              <c:formatCode>General</c:formatCode>
              <c:ptCount val="60"/>
              <c:pt idx="0">
                <c:v>-0.17047186015039001</c:v>
              </c:pt>
              <c:pt idx="1">
                <c:v>-0.14846160755952401</c:v>
              </c:pt>
              <c:pt idx="2">
                <c:v>-0.101250704524045</c:v>
              </c:pt>
              <c:pt idx="3">
                <c:v>-0.10024432116413901</c:v>
              </c:pt>
              <c:pt idx="4">
                <c:v>-8.6269117081568994E-2</c:v>
              </c:pt>
              <c:pt idx="5">
                <c:v>-7.3508099743435001E-2</c:v>
              </c:pt>
              <c:pt idx="6">
                <c:v>-6.4816328603201204E-2</c:v>
              </c:pt>
              <c:pt idx="7">
                <c:v>-5.7202467099833697E-2</c:v>
              </c:pt>
              <c:pt idx="8">
                <c:v>-5.43770464440122E-2</c:v>
              </c:pt>
              <c:pt idx="9">
                <c:v>-5.43770464440122E-2</c:v>
              </c:pt>
              <c:pt idx="10">
                <c:v>-4.6007514493311502E-2</c:v>
              </c:pt>
              <c:pt idx="11">
                <c:v>-4.4170783700298401E-2</c:v>
              </c:pt>
              <c:pt idx="12">
                <c:v>-4.3255751907661698E-2</c:v>
              </c:pt>
              <c:pt idx="13">
                <c:v>-3.5126069071717697E-2</c:v>
              </c:pt>
              <c:pt idx="14">
                <c:v>-2.89448290729277E-2</c:v>
              </c:pt>
              <c:pt idx="15">
                <c:v>-2.63370181620948E-2</c:v>
              </c:pt>
              <c:pt idx="16">
                <c:v>-2.29008767981763E-2</c:v>
              </c:pt>
              <c:pt idx="17">
                <c:v>-2.29008767981763E-2</c:v>
              </c:pt>
              <c:pt idx="18">
                <c:v>-2.03558106292695E-2</c:v>
              </c:pt>
              <c:pt idx="19">
                <c:v>-1.7007120249839001E-2</c:v>
              </c:pt>
              <c:pt idx="20">
                <c:v>-1.45305546121172E-2</c:v>
              </c:pt>
              <c:pt idx="21">
                <c:v>-1.20851730242756E-2</c:v>
              </c:pt>
              <c:pt idx="22">
                <c:v>-1.12771685606882E-2</c:v>
              </c:pt>
              <c:pt idx="23">
                <c:v>-7.2924453313251104E-3</c:v>
              </c:pt>
              <c:pt idx="24">
                <c:v>-4.9473620471549903E-3</c:v>
              </c:pt>
              <c:pt idx="25">
                <c:v>3.8371339856618802E-4</c:v>
              </c:pt>
              <c:pt idx="26">
                <c:v>4.0647306123210297E-3</c:v>
              </c:pt>
              <c:pt idx="27">
                <c:v>1.10876328540835E-2</c:v>
              </c:pt>
              <c:pt idx="28">
                <c:v>1.69969016400673E-2</c:v>
              </c:pt>
              <c:pt idx="29">
                <c:v>1.8254708328998E-2</c:v>
              </c:pt>
              <c:pt idx="30">
                <c:v>2.01027414864655E-2</c:v>
              </c:pt>
              <c:pt idx="31">
                <c:v>2.1903830205454E-2</c:v>
              </c:pt>
              <c:pt idx="32">
                <c:v>2.6473618899169601E-2</c:v>
              </c:pt>
              <c:pt idx="33">
                <c:v>2.96757284860691E-2</c:v>
              </c:pt>
              <c:pt idx="34">
                <c:v>3.0190546357417501E-2</c:v>
              </c:pt>
              <c:pt idx="35">
                <c:v>3.2683839528666998E-2</c:v>
              </c:pt>
              <c:pt idx="36">
                <c:v>3.31663764670833E-2</c:v>
              </c:pt>
              <c:pt idx="37">
                <c:v>4.0951294840335897E-2</c:v>
              </c:pt>
              <c:pt idx="38">
                <c:v>4.2820878155971097E-2</c:v>
              </c:pt>
              <c:pt idx="39">
                <c:v>4.6824348915332499E-2</c:v>
              </c:pt>
              <c:pt idx="40">
                <c:v>5.1671005034148003E-2</c:v>
              </c:pt>
              <c:pt idx="41">
                <c:v>5.3013254176485697E-2</c:v>
              </c:pt>
              <c:pt idx="42">
                <c:v>5.4426003759695203E-2</c:v>
              </c:pt>
              <c:pt idx="43">
                <c:v>5.53412929949424E-2</c:v>
              </c:pt>
              <c:pt idx="44">
                <c:v>5.5855253450730301E-2</c:v>
              </c:pt>
              <c:pt idx="45">
                <c:v>5.7249885146868199E-2</c:v>
              </c:pt>
              <c:pt idx="46">
                <c:v>5.7249885146868199E-2</c:v>
              </c:pt>
              <c:pt idx="47">
                <c:v>6.1242855378600303E-2</c:v>
              </c:pt>
              <c:pt idx="48">
                <c:v>6.18534341116799E-2</c:v>
              </c:pt>
              <c:pt idx="49">
                <c:v>6.2010822594454201E-2</c:v>
              </c:pt>
              <c:pt idx="50">
                <c:v>6.20608011416795E-2</c:v>
              </c:pt>
              <c:pt idx="51">
                <c:v>6.22927816163703E-2</c:v>
              </c:pt>
              <c:pt idx="52">
                <c:v>6.22927816163703E-2</c:v>
              </c:pt>
              <c:pt idx="53">
                <c:v>6.2796532630703894E-2</c:v>
              </c:pt>
              <c:pt idx="54">
                <c:v>6.2852473833668196E-2</c:v>
              </c:pt>
              <c:pt idx="55">
                <c:v>6.2904707069865395E-2</c:v>
              </c:pt>
              <c:pt idx="56">
                <c:v>6.3019665192161206E-2</c:v>
              </c:pt>
              <c:pt idx="57">
                <c:v>6.3199584459663602E-2</c:v>
              </c:pt>
              <c:pt idx="58">
                <c:v>6.3257317458072101E-2</c:v>
              </c:pt>
              <c:pt idx="59">
                <c:v>6.3241872650410397E-2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0A36-154F-8028-A363D8E22647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4.36E-2</c:v>
              </c:pt>
              <c:pt idx="36">
                <c:v>4.3700000000000003E-2</c:v>
              </c:pt>
              <c:pt idx="37">
                <c:v>4.5499999999999999E-2</c:v>
              </c:pt>
              <c:pt idx="38">
                <c:v>4.5999999999999999E-2</c:v>
              </c:pt>
              <c:pt idx="39">
                <c:v>4.7199999999999999E-2</c:v>
              </c:pt>
              <c:pt idx="40">
                <c:v>4.9000000000000002E-2</c:v>
              </c:pt>
              <c:pt idx="41">
                <c:v>4.9599999999999998E-2</c:v>
              </c:pt>
              <c:pt idx="42">
                <c:v>5.0299999999999997E-2</c:v>
              </c:pt>
              <c:pt idx="43">
                <c:v>5.0799999999999998E-2</c:v>
              </c:pt>
              <c:pt idx="44">
                <c:v>5.11E-2</c:v>
              </c:pt>
              <c:pt idx="45">
                <c:v>5.1999999999999998E-2</c:v>
              </c:pt>
              <c:pt idx="46">
                <c:v>5.1999999999999998E-2</c:v>
              </c:pt>
              <c:pt idx="47">
                <c:v>5.5899999999999998E-2</c:v>
              </c:pt>
              <c:pt idx="48">
                <c:v>5.6899999999999999E-2</c:v>
              </c:pt>
              <c:pt idx="49">
                <c:v>5.7200000000000001E-2</c:v>
              </c:pt>
              <c:pt idx="50">
                <c:v>5.7299999999999997E-2</c:v>
              </c:pt>
              <c:pt idx="51">
                <c:v>5.7799999999999997E-2</c:v>
              </c:pt>
              <c:pt idx="52">
                <c:v>5.7799999999999997E-2</c:v>
              </c:pt>
              <c:pt idx="53">
                <c:v>5.9200000000000003E-2</c:v>
              </c:pt>
              <c:pt idx="54">
                <c:v>5.9400000000000001E-2</c:v>
              </c:pt>
              <c:pt idx="55">
                <c:v>5.96E-2</c:v>
              </c:pt>
              <c:pt idx="56">
                <c:v>6.0100000000000001E-2</c:v>
              </c:pt>
              <c:pt idx="57">
                <c:v>6.1199999999999997E-2</c:v>
              </c:pt>
              <c:pt idx="58">
                <c:v>6.4299999999999996E-2</c:v>
              </c:pt>
              <c:pt idx="59">
                <c:v>6.4500000000000002E-2</c:v>
              </c:pt>
            </c:numLit>
          </c:xVal>
          <c:yVal>
            <c:numLit>
              <c:formatCode>General</c:formatCode>
              <c:ptCount val="60"/>
              <c:pt idx="0">
                <c:v>0.126302186036062</c:v>
              </c:pt>
              <c:pt idx="1">
                <c:v>0.12614832919421501</c:v>
              </c:pt>
              <c:pt idx="2">
                <c:v>0.126813340656587</c:v>
              </c:pt>
              <c:pt idx="3">
                <c:v>0.12684773804663499</c:v>
              </c:pt>
              <c:pt idx="4">
                <c:v>0.12744346446341001</c:v>
              </c:pt>
              <c:pt idx="5">
                <c:v>0.12821259687466899</c:v>
              </c:pt>
              <c:pt idx="6">
                <c:v>0.12888785248401499</c:v>
              </c:pt>
              <c:pt idx="7">
                <c:v>0.12960023698027401</c:v>
              </c:pt>
              <c:pt idx="8">
                <c:v>0.129897158574312</c:v>
              </c:pt>
              <c:pt idx="9">
                <c:v>0.129897158574312</c:v>
              </c:pt>
              <c:pt idx="10">
                <c:v>0.13089465337319101</c:v>
              </c:pt>
              <c:pt idx="11">
                <c:v>0.131139484080084</c:v>
              </c:pt>
              <c:pt idx="12">
                <c:v>0.13126523303740101</c:v>
              </c:pt>
              <c:pt idx="13">
                <c:v>0.13250257695103701</c:v>
              </c:pt>
              <c:pt idx="14">
                <c:v>0.13360680220192001</c:v>
              </c:pt>
              <c:pt idx="15">
                <c:v>0.13412133354094699</c:v>
              </c:pt>
              <c:pt idx="16">
                <c:v>0.13484831517684101</c:v>
              </c:pt>
              <c:pt idx="17">
                <c:v>0.13484831517684101</c:v>
              </c:pt>
              <c:pt idx="18">
                <c:v>0.13542559125779399</c:v>
              </c:pt>
              <c:pt idx="19">
                <c:v>0.13624002387817699</c:v>
              </c:pt>
              <c:pt idx="20">
                <c:v>0.13688580049031501</c:v>
              </c:pt>
              <c:pt idx="21">
                <c:v>0.13756276115233301</c:v>
              </c:pt>
              <c:pt idx="22">
                <c:v>0.13779553743869899</c:v>
              </c:pt>
              <c:pt idx="23">
                <c:v>0.139014717959102</c:v>
              </c:pt>
              <c:pt idx="24">
                <c:v>0.13979197692479201</c:v>
              </c:pt>
              <c:pt idx="25">
                <c:v>0.14174636672874399</c:v>
              </c:pt>
              <c:pt idx="26">
                <c:v>0.14326925326475601</c:v>
              </c:pt>
              <c:pt idx="27">
                <c:v>0.146654158522526</c:v>
              </c:pt>
              <c:pt idx="28">
                <c:v>0.15011191648612199</c:v>
              </c:pt>
              <c:pt idx="29">
                <c:v>0.15093567129709801</c:v>
              </c:pt>
              <c:pt idx="30">
                <c:v>0.15220998038948999</c:v>
              </c:pt>
              <c:pt idx="31">
                <c:v>0.153531233920361</c:v>
              </c:pt>
              <c:pt idx="32">
                <c:v>0.15728769122627201</c:v>
              </c:pt>
              <c:pt idx="33">
                <c:v>0.16033026613909199</c:v>
              </c:pt>
              <c:pt idx="34">
                <c:v>0.160856229017697</c:v>
              </c:pt>
              <c:pt idx="35">
                <c:v>0.16356683959621399</c:v>
              </c:pt>
              <c:pt idx="36">
                <c:v>0.164125083407751</c:v>
              </c:pt>
              <c:pt idx="37">
                <c:v>0.17507421853365801</c:v>
              </c:pt>
              <c:pt idx="38">
                <c:v>0.17840853896778899</c:v>
              </c:pt>
              <c:pt idx="39">
                <c:v>0.186894437207867</c:v>
              </c:pt>
              <c:pt idx="40">
                <c:v>0.200781834588211</c:v>
              </c:pt>
              <c:pt idx="41">
                <c:v>0.205684269945593</c:v>
              </c:pt>
              <c:pt idx="42">
                <c:v>0.21155698561205599</c:v>
              </c:pt>
              <c:pt idx="43">
                <c:v>0.215845600126575</c:v>
              </c:pt>
              <c:pt idx="44">
                <c:v>0.21845398192064699</c:v>
              </c:pt>
              <c:pt idx="45">
                <c:v>0.22642637697408899</c:v>
              </c:pt>
              <c:pt idx="46">
                <c:v>0.22642637697408899</c:v>
              </c:pt>
              <c:pt idx="47">
                <c:v>0.26302385599053502</c:v>
              </c:pt>
              <c:pt idx="48">
                <c:v>0.27282108475698802</c:v>
              </c:pt>
              <c:pt idx="49">
                <c:v>0.27578603852407402</c:v>
              </c:pt>
              <c:pt idx="50">
                <c:v>0.27677684072680198</c:v>
              </c:pt>
              <c:pt idx="51">
                <c:v>0.28174876400187698</c:v>
              </c:pt>
              <c:pt idx="52">
                <c:v>0.28174876400187698</c:v>
              </c:pt>
              <c:pt idx="53">
                <c:v>0.29581594348689</c:v>
              </c:pt>
              <c:pt idx="54">
                <c:v>0.29784156378383198</c:v>
              </c:pt>
              <c:pt idx="55">
                <c:v>0.29987089204754203</c:v>
              </c:pt>
              <c:pt idx="56">
                <c:v>0.304959837675012</c:v>
              </c:pt>
              <c:pt idx="57">
                <c:v>0.31622850665699598</c:v>
              </c:pt>
              <c:pt idx="58">
                <c:v>0.34843497690713898</c:v>
              </c:pt>
              <c:pt idx="59">
                <c:v>0.35053198321470802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0A36-154F-8028-A363D8E22647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4.36E-2</c:v>
              </c:pt>
              <c:pt idx="36">
                <c:v>4.3700000000000003E-2</c:v>
              </c:pt>
              <c:pt idx="37">
                <c:v>4.5499999999999999E-2</c:v>
              </c:pt>
              <c:pt idx="38">
                <c:v>4.5999999999999999E-2</c:v>
              </c:pt>
              <c:pt idx="39">
                <c:v>4.7199999999999999E-2</c:v>
              </c:pt>
              <c:pt idx="40">
                <c:v>4.9000000000000002E-2</c:v>
              </c:pt>
              <c:pt idx="41">
                <c:v>4.9599999999999998E-2</c:v>
              </c:pt>
              <c:pt idx="42">
                <c:v>5.0299999999999997E-2</c:v>
              </c:pt>
              <c:pt idx="43">
                <c:v>5.0799999999999998E-2</c:v>
              </c:pt>
              <c:pt idx="44">
                <c:v>5.11E-2</c:v>
              </c:pt>
              <c:pt idx="45">
                <c:v>5.1999999999999998E-2</c:v>
              </c:pt>
              <c:pt idx="46">
                <c:v>5.1999999999999998E-2</c:v>
              </c:pt>
              <c:pt idx="47">
                <c:v>5.5899999999999998E-2</c:v>
              </c:pt>
              <c:pt idx="48">
                <c:v>5.6899999999999999E-2</c:v>
              </c:pt>
              <c:pt idx="49">
                <c:v>5.7200000000000001E-2</c:v>
              </c:pt>
              <c:pt idx="50">
                <c:v>5.7299999999999997E-2</c:v>
              </c:pt>
              <c:pt idx="51">
                <c:v>5.7799999999999997E-2</c:v>
              </c:pt>
              <c:pt idx="52">
                <c:v>5.7799999999999997E-2</c:v>
              </c:pt>
              <c:pt idx="53">
                <c:v>5.9200000000000003E-2</c:v>
              </c:pt>
              <c:pt idx="54">
                <c:v>5.9400000000000001E-2</c:v>
              </c:pt>
              <c:pt idx="55">
                <c:v>5.96E-2</c:v>
              </c:pt>
              <c:pt idx="56">
                <c:v>6.0100000000000001E-2</c:v>
              </c:pt>
              <c:pt idx="57">
                <c:v>6.1199999999999997E-2</c:v>
              </c:pt>
              <c:pt idx="58">
                <c:v>6.4299999999999996E-2</c:v>
              </c:pt>
              <c:pt idx="59">
                <c:v>6.4500000000000002E-2</c:v>
              </c:pt>
            </c:numLit>
          </c:xVal>
          <c:yVal>
            <c:numLit>
              <c:formatCode>General</c:formatCode>
              <c:ptCount val="60"/>
              <c:pt idx="0">
                <c:v>-0.54940999199769502</c:v>
              </c:pt>
              <c:pt idx="1">
                <c:v>-0.53547120578514595</c:v>
              </c:pt>
              <c:pt idx="2">
                <c:v>-0.50592516211941496</c:v>
              </c:pt>
              <c:pt idx="3">
                <c:v>-0.50529814814351104</c:v>
              </c:pt>
              <c:pt idx="4">
                <c:v>-0.49658917658840201</c:v>
              </c:pt>
              <c:pt idx="5">
                <c:v>-0.48861860358749498</c:v>
              </c:pt>
              <c:pt idx="6">
                <c:v>-0.48316656516347201</c:v>
              </c:pt>
              <c:pt idx="7">
                <c:v>-0.47836590492933101</c:v>
              </c:pt>
              <c:pt idx="8">
                <c:v>-0.476576755828933</c:v>
              </c:pt>
              <c:pt idx="9">
                <c:v>-0.476576755828933</c:v>
              </c:pt>
              <c:pt idx="10">
                <c:v>-0.47124573807925701</c:v>
              </c:pt>
              <c:pt idx="11">
                <c:v>-0.47006850289135799</c:v>
              </c:pt>
              <c:pt idx="12">
                <c:v>-0.469480900867424</c:v>
              </c:pt>
              <c:pt idx="13">
                <c:v>-0.46422299681668799</c:v>
              </c:pt>
              <c:pt idx="14">
                <c:v>-0.46017156817851601</c:v>
              </c:pt>
              <c:pt idx="15">
                <c:v>-0.458445456651352</c:v>
              </c:pt>
              <c:pt idx="16">
                <c:v>-0.45615352310771401</c:v>
              </c:pt>
              <c:pt idx="17">
                <c:v>-0.45615352310771401</c:v>
              </c:pt>
              <c:pt idx="18">
                <c:v>-0.45444174167596801</c:v>
              </c:pt>
              <c:pt idx="19">
                <c:v>-0.45216893504875599</c:v>
              </c:pt>
              <c:pt idx="20">
                <c:v>-0.45047151324575901</c:v>
              </c:pt>
              <c:pt idx="21">
                <c:v>-0.44878025393068399</c:v>
              </c:pt>
              <c:pt idx="22">
                <c:v>-0.44821787108653799</c:v>
              </c:pt>
              <c:pt idx="23">
                <c:v>-0.44541624135708602</c:v>
              </c:pt>
              <c:pt idx="24">
                <c:v>-0.44374349684790598</c:v>
              </c:pt>
              <c:pt idx="25">
                <c:v>-0.43986446617935099</c:v>
              </c:pt>
              <c:pt idx="26">
                <c:v>-0.437114355794822</c:v>
              </c:pt>
              <c:pt idx="27">
                <c:v>-0.43166576424028302</c:v>
              </c:pt>
              <c:pt idx="28">
                <c:v>-0.42682095496317901</c:v>
              </c:pt>
              <c:pt idx="29">
                <c:v>-0.425751917452312</c:v>
              </c:pt>
              <c:pt idx="30">
                <c:v>-0.42415353613754497</c:v>
              </c:pt>
              <c:pt idx="31">
                <c:v>-0.42256136595538901</c:v>
              </c:pt>
              <c:pt idx="32">
                <c:v>-0.41834595223082799</c:v>
              </c:pt>
              <c:pt idx="33">
                <c:v>-0.41521339056898898</c:v>
              </c:pt>
              <c:pt idx="34">
                <c:v>-0.41469371371816199</c:v>
              </c:pt>
              <c:pt idx="35">
                <c:v>-0.41210568687289501</c:v>
              </c:pt>
              <c:pt idx="36">
                <c:v>-0.411590152906467</c:v>
              </c:pt>
              <c:pt idx="37">
                <c:v>-0.40242857204295301</c:v>
              </c:pt>
              <c:pt idx="38">
                <c:v>-0.39992335451636901</c:v>
              </c:pt>
              <c:pt idx="39">
                <c:v>-0.393981108288044</c:v>
              </c:pt>
              <c:pt idx="40">
                <c:v>-0.38525341389016998</c:v>
              </c:pt>
              <c:pt idx="41">
                <c:v>-0.38239357561933901</c:v>
              </c:pt>
              <c:pt idx="42">
                <c:v>-0.379088232285479</c:v>
              </c:pt>
              <c:pt idx="43">
                <c:v>-0.37674776646288299</c:v>
              </c:pt>
              <c:pt idx="44">
                <c:v>-0.37535167206653802</c:v>
              </c:pt>
              <c:pt idx="45">
                <c:v>-0.37120015382411597</c:v>
              </c:pt>
              <c:pt idx="46">
                <c:v>-0.37120015382411597</c:v>
              </c:pt>
              <c:pt idx="47">
                <c:v>-0.353843391332751</c:v>
              </c:pt>
              <c:pt idx="48">
                <c:v>-0.34955726347656402</c:v>
              </c:pt>
              <c:pt idx="49">
                <c:v>-0.34828439122334698</c:v>
              </c:pt>
              <c:pt idx="50">
                <c:v>-0.34786142692408001</c:v>
              </c:pt>
              <c:pt idx="51">
                <c:v>-0.34575653691174701</c:v>
              </c:pt>
              <c:pt idx="52">
                <c:v>-0.34575653691174701</c:v>
              </c:pt>
              <c:pt idx="53">
                <c:v>-0.33995055955633902</c:v>
              </c:pt>
              <c:pt idx="54">
                <c:v>-0.33913164149356401</c:v>
              </c:pt>
              <c:pt idx="55">
                <c:v>-0.338315340335894</c:v>
              </c:pt>
              <c:pt idx="56">
                <c:v>-0.33628601407528602</c:v>
              </c:pt>
              <c:pt idx="57">
                <c:v>-0.33187872593842999</c:v>
              </c:pt>
              <c:pt idx="58">
                <c:v>-0.31987686427190298</c:v>
              </c:pt>
              <c:pt idx="59">
                <c:v>-0.31912353994578702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0A36-154F-8028-A363D8E22647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4.36E-2</c:v>
              </c:pt>
              <c:pt idx="36">
                <c:v>4.3700000000000003E-2</c:v>
              </c:pt>
              <c:pt idx="37">
                <c:v>4.5499999999999999E-2</c:v>
              </c:pt>
              <c:pt idx="38">
                <c:v>4.5999999999999999E-2</c:v>
              </c:pt>
              <c:pt idx="39">
                <c:v>4.7199999999999999E-2</c:v>
              </c:pt>
              <c:pt idx="40">
                <c:v>4.9000000000000002E-2</c:v>
              </c:pt>
              <c:pt idx="41">
                <c:v>4.9599999999999998E-2</c:v>
              </c:pt>
              <c:pt idx="42">
                <c:v>5.0299999999999997E-2</c:v>
              </c:pt>
              <c:pt idx="43">
                <c:v>5.0799999999999998E-2</c:v>
              </c:pt>
              <c:pt idx="44">
                <c:v>5.11E-2</c:v>
              </c:pt>
              <c:pt idx="45">
                <c:v>5.1999999999999998E-2</c:v>
              </c:pt>
              <c:pt idx="46">
                <c:v>5.1999999999999998E-2</c:v>
              </c:pt>
              <c:pt idx="47">
                <c:v>5.5899999999999998E-2</c:v>
              </c:pt>
              <c:pt idx="48">
                <c:v>5.6899999999999999E-2</c:v>
              </c:pt>
              <c:pt idx="49">
                <c:v>5.7200000000000001E-2</c:v>
              </c:pt>
              <c:pt idx="50">
                <c:v>5.7299999999999997E-2</c:v>
              </c:pt>
              <c:pt idx="51">
                <c:v>5.7799999999999997E-2</c:v>
              </c:pt>
              <c:pt idx="52">
                <c:v>5.7799999999999997E-2</c:v>
              </c:pt>
              <c:pt idx="53">
                <c:v>5.9200000000000003E-2</c:v>
              </c:pt>
              <c:pt idx="54">
                <c:v>5.9400000000000001E-2</c:v>
              </c:pt>
              <c:pt idx="55">
                <c:v>5.96E-2</c:v>
              </c:pt>
              <c:pt idx="56">
                <c:v>6.0100000000000001E-2</c:v>
              </c:pt>
              <c:pt idx="57">
                <c:v>6.1199999999999997E-2</c:v>
              </c:pt>
              <c:pt idx="58">
                <c:v>6.4299999999999996E-2</c:v>
              </c:pt>
              <c:pt idx="59">
                <c:v>6.4500000000000002E-2</c:v>
              </c:pt>
            </c:numLit>
          </c:xVal>
          <c:yVal>
            <c:numLit>
              <c:formatCode>General</c:formatCode>
              <c:ptCount val="60"/>
              <c:pt idx="0">
                <c:v>0.50524031788336699</c:v>
              </c:pt>
              <c:pt idx="1">
                <c:v>0.51315792741983701</c:v>
              </c:pt>
              <c:pt idx="2">
                <c:v>0.53148779825195702</c:v>
              </c:pt>
              <c:pt idx="3">
                <c:v>0.53190156502600705</c:v>
              </c:pt>
              <c:pt idx="4">
                <c:v>0.53776352397024296</c:v>
              </c:pt>
              <c:pt idx="5">
                <c:v>0.54332310071872902</c:v>
              </c:pt>
              <c:pt idx="6">
                <c:v>0.54723808904428595</c:v>
              </c:pt>
              <c:pt idx="7">
                <c:v>0.55076367480977095</c:v>
              </c:pt>
              <c:pt idx="8">
                <c:v>0.55209686795923296</c:v>
              </c:pt>
              <c:pt idx="9">
                <c:v>0.55209686795923296</c:v>
              </c:pt>
              <c:pt idx="10">
                <c:v>0.55613287695913705</c:v>
              </c:pt>
              <c:pt idx="11">
                <c:v>0.55703720327114403</c:v>
              </c:pt>
              <c:pt idx="12">
                <c:v>0.55749038199716305</c:v>
              </c:pt>
              <c:pt idx="13">
                <c:v>0.56159950469600695</c:v>
              </c:pt>
              <c:pt idx="14">
                <c:v>0.56483354130750796</c:v>
              </c:pt>
              <c:pt idx="15">
                <c:v>0.56622977203020397</c:v>
              </c:pt>
              <c:pt idx="16">
                <c:v>0.56810096148637901</c:v>
              </c:pt>
              <c:pt idx="17">
                <c:v>0.56810096148637901</c:v>
              </c:pt>
              <c:pt idx="18">
                <c:v>0.56951152230449298</c:v>
              </c:pt>
              <c:pt idx="19">
                <c:v>0.57140183867709404</c:v>
              </c:pt>
              <c:pt idx="20">
                <c:v>0.57282675912395697</c:v>
              </c:pt>
              <c:pt idx="21">
                <c:v>0.57425784205874097</c:v>
              </c:pt>
              <c:pt idx="22">
                <c:v>0.57473623996454903</c:v>
              </c:pt>
              <c:pt idx="23">
                <c:v>0.57713851398486304</c:v>
              </c:pt>
              <c:pt idx="24">
                <c:v>0.57858811172554303</c:v>
              </c:pt>
              <c:pt idx="25">
                <c:v>0.58199454630666103</c:v>
              </c:pt>
              <c:pt idx="26">
                <c:v>0.58444833967189902</c:v>
              </c:pt>
              <c:pt idx="27">
                <c:v>0.58940755561689195</c:v>
              </c:pt>
              <c:pt idx="28">
                <c:v>0.59392977308936801</c:v>
              </c:pt>
              <c:pt idx="29">
                <c:v>0.59494229707840796</c:v>
              </c:pt>
              <c:pt idx="30">
                <c:v>0.59646625801349995</c:v>
              </c:pt>
              <c:pt idx="31">
                <c:v>0.59799643008120396</c:v>
              </c:pt>
              <c:pt idx="32">
                <c:v>0.60210726235626999</c:v>
              </c:pt>
              <c:pt idx="33">
                <c:v>0.60521938519415097</c:v>
              </c:pt>
              <c:pt idx="34">
                <c:v>0.60574048909327705</c:v>
              </c:pt>
              <c:pt idx="35">
                <c:v>0.60835636599777598</c:v>
              </c:pt>
              <c:pt idx="36">
                <c:v>0.60888161278130204</c:v>
              </c:pt>
              <c:pt idx="37">
                <c:v>0.61845408541694602</c:v>
              </c:pt>
              <c:pt idx="38">
                <c:v>0.62115277164012905</c:v>
              </c:pt>
              <c:pt idx="39">
                <c:v>0.62769989441124296</c:v>
              </c:pt>
              <c:pt idx="40">
                <c:v>0.63770625351252896</c:v>
              </c:pt>
              <c:pt idx="41">
                <c:v>0.64109109974141698</c:v>
              </c:pt>
              <c:pt idx="42">
                <c:v>0.64507122165722997</c:v>
              </c:pt>
              <c:pt idx="43">
                <c:v>0.647934659584401</c:v>
              </c:pt>
              <c:pt idx="44">
                <c:v>0.64966090743791605</c:v>
              </c:pt>
              <c:pt idx="45">
                <c:v>0.65487641594507395</c:v>
              </c:pt>
              <c:pt idx="46">
                <c:v>0.65487641594507395</c:v>
              </c:pt>
              <c:pt idx="47">
                <c:v>0.67811010270188599</c:v>
              </c:pt>
              <c:pt idx="48">
                <c:v>0.68423178234523296</c:v>
              </c:pt>
              <c:pt idx="49">
                <c:v>0.686081252341875</c:v>
              </c:pt>
              <c:pt idx="50">
                <c:v>0.68669906879256104</c:v>
              </c:pt>
              <c:pt idx="51">
                <c:v>0.68979808252999497</c:v>
              </c:pt>
              <c:pt idx="52">
                <c:v>0.68979808252999497</c:v>
              </c:pt>
              <c:pt idx="53">
                <c:v>0.69856303567393296</c:v>
              </c:pt>
              <c:pt idx="54">
                <c:v>0.69982567911106397</c:v>
              </c:pt>
              <c:pt idx="55">
                <c:v>0.70109093945330103</c:v>
              </c:pt>
              <c:pt idx="56">
                <c:v>0.70426551694245898</c:v>
              </c:pt>
              <c:pt idx="57">
                <c:v>0.71130681705509002</c:v>
              </c:pt>
              <c:pt idx="58">
                <c:v>0.73156915863711403</c:v>
              </c:pt>
              <c:pt idx="59">
                <c:v>0.73289739581090496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0A36-154F-8028-A363D8E22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7"/>
        <c:axId val="1038"/>
      </c:scatterChart>
      <c:valAx>
        <c:axId val="1037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8"/>
        <c:crosses val="min"/>
        <c:crossBetween val="midCat"/>
      </c:valAx>
      <c:valAx>
        <c:axId val="1038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I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7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9"/>
              <c:pt idx="0">
                <c:v>-0.6 To -0.4</c:v>
              </c:pt>
              <c:pt idx="1">
                <c:v>-0.4 To -0.2</c:v>
              </c:pt>
              <c:pt idx="2">
                <c:v>-0.2 To 0</c:v>
              </c:pt>
              <c:pt idx="3">
                <c:v>0 To 0.2</c:v>
              </c:pt>
              <c:pt idx="4">
                <c:v>0.2 To 0.4</c:v>
              </c:pt>
              <c:pt idx="5">
                <c:v>0.4 To 0.6</c:v>
              </c:pt>
              <c:pt idx="6">
                <c:v>0.6 To 0.8</c:v>
              </c:pt>
              <c:pt idx="7">
                <c:v>0.8 To 1</c:v>
              </c:pt>
              <c:pt idx="8">
                <c:v>1 and over</c:v>
              </c:pt>
            </c:strLit>
          </c:cat>
          <c:val>
            <c:numLit>
              <c:formatCode>General</c:formatCode>
              <c:ptCount val="9"/>
              <c:pt idx="0">
                <c:v>2</c:v>
              </c:pt>
              <c:pt idx="1">
                <c:v>7</c:v>
              </c:pt>
              <c:pt idx="2">
                <c:v>27</c:v>
              </c:pt>
              <c:pt idx="3">
                <c:v>19</c:v>
              </c:pt>
              <c:pt idx="4">
                <c:v>1</c:v>
              </c:pt>
              <c:pt idx="5">
                <c:v>2</c:v>
              </c:pt>
              <c:pt idx="6">
                <c:v>1</c:v>
              </c:pt>
              <c:pt idx="7">
                <c:v>0</c:v>
              </c:pt>
              <c:pt idx="8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0C8F-B64A-8FB6-035A6AA384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40"/>
        <c:axId val="1041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-0.6</c:v>
              </c:pt>
              <c:pt idx="1">
                <c:v>-0.54</c:v>
              </c:pt>
              <c:pt idx="2">
                <c:v>-0.48</c:v>
              </c:pt>
              <c:pt idx="3">
                <c:v>-0.42</c:v>
              </c:pt>
              <c:pt idx="4">
                <c:v>-0.36</c:v>
              </c:pt>
              <c:pt idx="5">
                <c:v>-0.3</c:v>
              </c:pt>
              <c:pt idx="6">
                <c:v>-0.24</c:v>
              </c:pt>
              <c:pt idx="7">
                <c:v>-0.18</c:v>
              </c:pt>
              <c:pt idx="8">
                <c:v>-0.12</c:v>
              </c:pt>
              <c:pt idx="9">
                <c:v>-5.9999999999999901E-2</c:v>
              </c:pt>
              <c:pt idx="10">
                <c:v>0</c:v>
              </c:pt>
              <c:pt idx="11">
                <c:v>6.0000000000000102E-2</c:v>
              </c:pt>
              <c:pt idx="12">
                <c:v>0.12</c:v>
              </c:pt>
              <c:pt idx="13">
                <c:v>0.18</c:v>
              </c:pt>
              <c:pt idx="14">
                <c:v>0.24</c:v>
              </c:pt>
              <c:pt idx="15">
                <c:v>0.3</c:v>
              </c:pt>
              <c:pt idx="16">
                <c:v>0.36</c:v>
              </c:pt>
              <c:pt idx="17">
                <c:v>0.42</c:v>
              </c:pt>
              <c:pt idx="18">
                <c:v>0.48</c:v>
              </c:pt>
              <c:pt idx="19">
                <c:v>0.54</c:v>
              </c:pt>
              <c:pt idx="20">
                <c:v>0.6</c:v>
              </c:pt>
              <c:pt idx="21">
                <c:v>0.66</c:v>
              </c:pt>
              <c:pt idx="22">
                <c:v>0.72</c:v>
              </c:pt>
              <c:pt idx="23">
                <c:v>0.78</c:v>
              </c:pt>
              <c:pt idx="24">
                <c:v>0.84</c:v>
              </c:pt>
              <c:pt idx="25">
                <c:v>0.9</c:v>
              </c:pt>
              <c:pt idx="26">
                <c:v>0.96</c:v>
              </c:pt>
              <c:pt idx="27">
                <c:v>1.02</c:v>
              </c:pt>
              <c:pt idx="28">
                <c:v>1.08</c:v>
              </c:pt>
              <c:pt idx="29">
                <c:v>1.1399999999999999</c:v>
              </c:pt>
              <c:pt idx="30">
                <c:v>1.2</c:v>
              </c:pt>
            </c:numLit>
          </c:xVal>
          <c:yVal>
            <c:numLit>
              <c:formatCode>General</c:formatCode>
              <c:ptCount val="31"/>
              <c:pt idx="0">
                <c:v>1.0880567780114301</c:v>
              </c:pt>
              <c:pt idx="1">
                <c:v>1.87536396547978</c:v>
              </c:pt>
              <c:pt idx="2">
                <c:v>3.0523321056380701</c:v>
              </c:pt>
              <c:pt idx="3">
                <c:v>4.6912676601610297</c:v>
              </c:pt>
              <c:pt idx="4">
                <c:v>6.8086474876421104</c:v>
              </c:pt>
              <c:pt idx="5">
                <c:v>9.3313331789079204</c:v>
              </c:pt>
              <c:pt idx="6">
                <c:v>12.076435131008401</c:v>
              </c:pt>
              <c:pt idx="7">
                <c:v>14.758629115458699</c:v>
              </c:pt>
              <c:pt idx="8">
                <c:v>17.031993978854398</c:v>
              </c:pt>
              <c:pt idx="9">
                <c:v>18.560820913125799</c:v>
              </c:pt>
              <c:pt idx="10">
                <c:v>19.1003390103265</c:v>
              </c:pt>
              <c:pt idx="11">
                <c:v>18.560820913125799</c:v>
              </c:pt>
              <c:pt idx="12">
                <c:v>17.031993978854398</c:v>
              </c:pt>
              <c:pt idx="13">
                <c:v>14.758629115458699</c:v>
              </c:pt>
              <c:pt idx="14">
                <c:v>12.076435131008401</c:v>
              </c:pt>
              <c:pt idx="15">
                <c:v>9.3313331789079204</c:v>
              </c:pt>
              <c:pt idx="16">
                <c:v>6.8086474876421104</c:v>
              </c:pt>
              <c:pt idx="17">
                <c:v>4.6912676601610297</c:v>
              </c:pt>
              <c:pt idx="18">
                <c:v>3.0523321056380701</c:v>
              </c:pt>
              <c:pt idx="19">
                <c:v>1.87536396547978</c:v>
              </c:pt>
              <c:pt idx="20">
                <c:v>1.0880567780114301</c:v>
              </c:pt>
              <c:pt idx="21">
                <c:v>0.59611460207178102</c:v>
              </c:pt>
              <c:pt idx="22">
                <c:v>0.30840412007545398</c:v>
              </c:pt>
              <c:pt idx="23">
                <c:v>0.15066861361026601</c:v>
              </c:pt>
              <c:pt idx="24">
                <c:v>6.9508452953096406E-2</c:v>
              </c:pt>
              <c:pt idx="25">
                <c:v>3.0280612992382602E-2</c:v>
              </c:pt>
              <c:pt idx="26">
                <c:v>1.24567260195944E-2</c:v>
              </c:pt>
              <c:pt idx="27">
                <c:v>4.8389972117814598E-3</c:v>
              </c:pt>
              <c:pt idx="28">
                <c:v>1.7750845376350501E-3</c:v>
              </c:pt>
              <c:pt idx="29">
                <c:v>6.1488644568801799E-4</c:v>
              </c:pt>
              <c:pt idx="30">
                <c:v>2.0113285031312899E-4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0C8F-B64A-8FB6-035A6AA384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"/>
        <c:axId val="1044"/>
      </c:scatterChart>
      <c:catAx>
        <c:axId val="1040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1"/>
        <c:crosses val="min"/>
        <c:auto val="0"/>
        <c:lblAlgn val="ctr"/>
        <c:lblOffset val="100"/>
        <c:noMultiLvlLbl val="0"/>
      </c:catAx>
      <c:valAx>
        <c:axId val="1041"/>
        <c:scaling>
          <c:orientation val="minMax"/>
          <c:max val="3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0"/>
        <c:crossesAt val="0"/>
        <c:crossBetween val="between"/>
      </c:valAx>
      <c:valAx>
        <c:axId val="1043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44"/>
        <c:crossesAt val="0"/>
        <c:crossBetween val="midCat"/>
      </c:valAx>
      <c:valAx>
        <c:axId val="1044"/>
        <c:scaling>
          <c:orientation val="minMax"/>
          <c:max val="3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43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-0.58307563569952303</c:v>
              </c:pt>
              <c:pt idx="1">
                <c:v>0.58307563569952303</c:v>
              </c:pt>
            </c:numLit>
          </c:xVal>
          <c:yVal>
            <c:numLit>
              <c:formatCode>General</c:formatCode>
              <c:ptCount val="2"/>
              <c:pt idx="0">
                <c:v>-0.58307563569952303</c:v>
              </c:pt>
              <c:pt idx="1">
                <c:v>0.58307563569952303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D7BB-2042-8B87-733D76C53C6B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0"/>
              <c:pt idx="0">
                <c:v>-4.3199368713688999E-2</c:v>
              </c:pt>
              <c:pt idx="1">
                <c:v>-4.3434939995069199E-2</c:v>
              </c:pt>
              <c:pt idx="2">
                <c:v>-6.2454056023026297E-2</c:v>
              </c:pt>
              <c:pt idx="3">
                <c:v>-4.2883881855072997E-2</c:v>
              </c:pt>
              <c:pt idx="4">
                <c:v>0.14861341667043401</c:v>
              </c:pt>
              <c:pt idx="5">
                <c:v>-0.20917013874697901</c:v>
              </c:pt>
              <c:pt idx="6">
                <c:v>1.27999596360293E-2</c:v>
              </c:pt>
              <c:pt idx="7">
                <c:v>0.1318438367218</c:v>
              </c:pt>
              <c:pt idx="8">
                <c:v>0.47457500377280998</c:v>
              </c:pt>
              <c:pt idx="9">
                <c:v>0.63992745090998504</c:v>
              </c:pt>
              <c:pt idx="10">
                <c:v>0.50824526346910703</c:v>
              </c:pt>
              <c:pt idx="11">
                <c:v>-0.33815636093797802</c:v>
              </c:pt>
              <c:pt idx="12">
                <c:v>-0.14865446791694301</c:v>
              </c:pt>
              <c:pt idx="13">
                <c:v>5.1462992710433697E-2</c:v>
              </c:pt>
              <c:pt idx="14">
                <c:v>0.186777897943152</c:v>
              </c:pt>
              <c:pt idx="15">
                <c:v>1.1271887958981801</c:v>
              </c:pt>
              <c:pt idx="16">
                <c:v>-7.9914946858756202E-3</c:v>
              </c:pt>
              <c:pt idx="17">
                <c:v>-0.49087768437783702</c:v>
              </c:pt>
              <c:pt idx="18">
                <c:v>-6.2264198111791598E-3</c:v>
              </c:pt>
              <c:pt idx="19">
                <c:v>-0.243960887687557</c:v>
              </c:pt>
              <c:pt idx="20">
                <c:v>-0.32719393616537401</c:v>
              </c:pt>
              <c:pt idx="21">
                <c:v>-1.2812612879189099E-2</c:v>
              </c:pt>
              <c:pt idx="22">
                <c:v>0.137877953722435</c:v>
              </c:pt>
              <c:pt idx="23">
                <c:v>0.16569293137744101</c:v>
              </c:pt>
              <c:pt idx="24">
                <c:v>-0.22435961473583799</c:v>
              </c:pt>
              <c:pt idx="25">
                <c:v>-7.6201069063313406E-2</c:v>
              </c:pt>
              <c:pt idx="26">
                <c:v>-9.8604647798887404E-2</c:v>
              </c:pt>
              <c:pt idx="27">
                <c:v>-0.14849466942894601</c:v>
              </c:pt>
              <c:pt idx="28">
                <c:v>-0.113981642222722</c:v>
              </c:pt>
              <c:pt idx="29">
                <c:v>0.137276633233406</c:v>
              </c:pt>
              <c:pt idx="30">
                <c:v>-7.6836383978785797E-2</c:v>
              </c:pt>
              <c:pt idx="31">
                <c:v>-3.1463177283077001E-2</c:v>
              </c:pt>
              <c:pt idx="32">
                <c:v>-8.2109681097474699E-2</c:v>
              </c:pt>
              <c:pt idx="33">
                <c:v>-0.230728308360068</c:v>
              </c:pt>
              <c:pt idx="34">
                <c:v>5.1054635256697796E-3</c:v>
              </c:pt>
              <c:pt idx="35">
                <c:v>3.39129810822121E-2</c:v>
              </c:pt>
              <c:pt idx="36">
                <c:v>-8.3162384280571905E-2</c:v>
              </c:pt>
              <c:pt idx="37">
                <c:v>-4.54957842917042E-2</c:v>
              </c:pt>
              <c:pt idx="38">
                <c:v>0.15500698016886899</c:v>
              </c:pt>
              <c:pt idx="39">
                <c:v>0.15410040710001699</c:v>
              </c:pt>
              <c:pt idx="40">
                <c:v>-1.1447245467559E-2</c:v>
              </c:pt>
              <c:pt idx="41">
                <c:v>8.7678467649234204E-2</c:v>
              </c:pt>
              <c:pt idx="42">
                <c:v>0.1514637544868</c:v>
              </c:pt>
              <c:pt idx="43">
                <c:v>0.21722653685509499</c:v>
              </c:pt>
              <c:pt idx="44">
                <c:v>-0.17177561520412399</c:v>
              </c:pt>
              <c:pt idx="45">
                <c:v>0.17817523847224201</c:v>
              </c:pt>
              <c:pt idx="46">
                <c:v>0.135562231258362</c:v>
              </c:pt>
              <c:pt idx="47">
                <c:v>-6.7521040212172007E-2</c:v>
              </c:pt>
              <c:pt idx="48">
                <c:v>-0.115177330446469</c:v>
              </c:pt>
              <c:pt idx="49">
                <c:v>-0.40729347359950102</c:v>
              </c:pt>
              <c:pt idx="50">
                <c:v>-0.173893431985154</c:v>
              </c:pt>
              <c:pt idx="51">
                <c:v>-0.305661512725309</c:v>
              </c:pt>
              <c:pt idx="52">
                <c:v>-8.10327885797784E-2</c:v>
              </c:pt>
              <c:pt idx="53">
                <c:v>-9.8662606616532495E-3</c:v>
              </c:pt>
              <c:pt idx="54">
                <c:v>-0.19284171394358601</c:v>
              </c:pt>
              <c:pt idx="55">
                <c:v>4.6473810577253999E-2</c:v>
              </c:pt>
              <c:pt idx="56">
                <c:v>0.12746102716164401</c:v>
              </c:pt>
              <c:pt idx="57">
                <c:v>-0.12697115160643899</c:v>
              </c:pt>
              <c:pt idx="58">
                <c:v>-0.18268760723705599</c:v>
              </c:pt>
              <c:pt idx="59">
                <c:v>2.0173749603354298E-2</c:v>
              </c:pt>
            </c:numLit>
          </c:xVal>
          <c:yVal>
            <c:numLit>
              <c:formatCode>General</c:formatCode>
              <c:ptCount val="60"/>
              <c:pt idx="0">
                <c:v>-1.5651521515332101E-2</c:v>
              </c:pt>
              <c:pt idx="1">
                <c:v>-2.6116106260539802E-2</c:v>
              </c:pt>
              <c:pt idx="2">
                <c:v>-4.7201596598838401E-2</c:v>
              </c:pt>
              <c:pt idx="3">
                <c:v>-5.2141611376479201E-3</c:v>
              </c:pt>
              <c:pt idx="4">
                <c:v>0.21732763151736501</c:v>
              </c:pt>
              <c:pt idx="5">
                <c:v>-0.26724680217315699</c:v>
              </c:pt>
              <c:pt idx="6">
                <c:v>7.9520986804258106E-2</c:v>
              </c:pt>
              <c:pt idx="7">
                <c:v>0.16176137858151399</c:v>
              </c:pt>
              <c:pt idx="8">
                <c:v>0.38933948185954198</c:v>
              </c:pt>
              <c:pt idx="9">
                <c:v>0.483059004119404</c:v>
              </c:pt>
              <c:pt idx="10">
                <c:v>0.428769131949162</c:v>
              </c:pt>
              <c:pt idx="11">
                <c:v>-0.428769131949162</c:v>
              </c:pt>
              <c:pt idx="12">
                <c:v>-0.18838491312946801</c:v>
              </c:pt>
              <c:pt idx="13">
                <c:v>0.124899328201818</c:v>
              </c:pt>
              <c:pt idx="14">
                <c:v>0.33092955711399502</c:v>
              </c:pt>
              <c:pt idx="15">
                <c:v>0.57961963885101098</c:v>
              </c:pt>
              <c:pt idx="16">
                <c:v>4.7201596598838498E-2</c:v>
              </c:pt>
              <c:pt idx="17">
                <c:v>-0.57961963885101098</c:v>
              </c:pt>
              <c:pt idx="18">
                <c:v>5.7861498885774597E-2</c:v>
              </c:pt>
              <c:pt idx="19">
                <c:v>-0.33092955711399502</c:v>
              </c:pt>
              <c:pt idx="20">
                <c:v>-0.38933948185954198</c:v>
              </c:pt>
              <c:pt idx="21">
                <c:v>1.5651521515332199E-2</c:v>
              </c:pt>
              <c:pt idx="22">
                <c:v>0.20251855212770101</c:v>
              </c:pt>
              <c:pt idx="23">
                <c:v>0.28643709339394302</c:v>
              </c:pt>
              <c:pt idx="24">
                <c:v>-0.28643709339394202</c:v>
              </c:pt>
              <c:pt idx="25">
                <c:v>-6.8627152227227303E-2</c:v>
              </c:pt>
              <c:pt idx="26">
                <c:v>-0.124899328201818</c:v>
              </c:pt>
              <c:pt idx="27">
                <c:v>-0.17482645398257499</c:v>
              </c:pt>
              <c:pt idx="28">
                <c:v>-0.136850741978332</c:v>
              </c:pt>
              <c:pt idx="29">
                <c:v>0.18838491312946801</c:v>
              </c:pt>
              <c:pt idx="30">
                <c:v>-7.9520986804257995E-2</c:v>
              </c:pt>
              <c:pt idx="31">
                <c:v>5.2141611376479904E-3</c:v>
              </c:pt>
              <c:pt idx="32">
                <c:v>-0.10179231438287401</c:v>
              </c:pt>
              <c:pt idx="33">
                <c:v>-0.307472221111599</c:v>
              </c:pt>
              <c:pt idx="34">
                <c:v>6.86271522272274E-2</c:v>
              </c:pt>
              <c:pt idx="35">
                <c:v>0.101792314382875</c:v>
              </c:pt>
              <c:pt idx="36">
                <c:v>-0.11322547281265299</c:v>
              </c:pt>
              <c:pt idx="37">
                <c:v>-3.6626435313552003E-2</c:v>
              </c:pt>
              <c:pt idx="38">
                <c:v>0.26724680217315699</c:v>
              </c:pt>
              <c:pt idx="39">
                <c:v>0.24950743194004299</c:v>
              </c:pt>
              <c:pt idx="40">
                <c:v>2.6116106260539899E-2</c:v>
              </c:pt>
              <c:pt idx="41">
                <c:v>0.136850741978332</c:v>
              </c:pt>
              <c:pt idx="42">
                <c:v>0.23293735132702401</c:v>
              </c:pt>
              <c:pt idx="43">
                <c:v>0.35770918579736199</c:v>
              </c:pt>
              <c:pt idx="44">
                <c:v>-0.20251855212770101</c:v>
              </c:pt>
              <c:pt idx="45">
                <c:v>0.307472221111599</c:v>
              </c:pt>
              <c:pt idx="46">
                <c:v>0.17482645398257499</c:v>
              </c:pt>
              <c:pt idx="47">
                <c:v>-5.78614988857745E-2</c:v>
              </c:pt>
              <c:pt idx="48">
                <c:v>-0.14912184518889199</c:v>
              </c:pt>
              <c:pt idx="49">
                <c:v>-0.483059004119404</c:v>
              </c:pt>
              <c:pt idx="50">
                <c:v>-0.21732763151736501</c:v>
              </c:pt>
              <c:pt idx="51">
                <c:v>-0.35770918579736199</c:v>
              </c:pt>
              <c:pt idx="52">
                <c:v>-9.0567223636650304E-2</c:v>
              </c:pt>
              <c:pt idx="53">
                <c:v>3.66264353135521E-2</c:v>
              </c:pt>
              <c:pt idx="54">
                <c:v>-0.24950743194004299</c:v>
              </c:pt>
              <c:pt idx="55">
                <c:v>0.11322547281265299</c:v>
              </c:pt>
              <c:pt idx="56">
                <c:v>0.14912184518889199</c:v>
              </c:pt>
              <c:pt idx="57">
                <c:v>-0.16176137858151399</c:v>
              </c:pt>
              <c:pt idx="58">
                <c:v>-0.23293735132702401</c:v>
              </c:pt>
              <c:pt idx="59">
                <c:v>9.0567223636650498E-2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D7BB-2042-8B87-733D76C53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6"/>
        <c:axId val="1047"/>
      </c:scatterChart>
      <c:valAx>
        <c:axId val="1046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7"/>
        <c:crosses val="min"/>
        <c:crossBetween val="midCat"/>
      </c:valAx>
      <c:valAx>
        <c:axId val="1047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4.3484350189893002E-2</c:v>
              </c:pt>
              <c:pt idx="1">
                <c:v>4.40047405648697E-2</c:v>
              </c:pt>
              <c:pt idx="2">
                <c:v>6.2738794064028797E-2</c:v>
              </c:pt>
              <c:pt idx="3">
                <c:v>3.77600560651499E-2</c:v>
              </c:pt>
              <c:pt idx="4">
                <c:v>2.7352248565617E-2</c:v>
              </c:pt>
              <c:pt idx="5">
                <c:v>6.5861136313888693E-2</c:v>
              </c:pt>
              <c:pt idx="6">
                <c:v>4.86882539396594E-2</c:v>
              </c:pt>
              <c:pt idx="7">
                <c:v>3.2035761940406901E-2</c:v>
              </c:pt>
              <c:pt idx="8">
                <c:v>1.27813180662711E-2</c:v>
              </c:pt>
              <c:pt idx="9">
                <c:v>9.5002997312580703E-2</c:v>
              </c:pt>
              <c:pt idx="10">
                <c:v>0.16213335568456799</c:v>
              </c:pt>
              <c:pt idx="11">
                <c:v>8.6156360937977794E-2</c:v>
              </c:pt>
              <c:pt idx="12">
                <c:v>0.108012756686997</c:v>
              </c:pt>
              <c:pt idx="13">
                <c:v>0.179306238058797</c:v>
              </c:pt>
              <c:pt idx="14">
                <c:v>0.16889843055926401</c:v>
              </c:pt>
              <c:pt idx="15">
                <c:v>0.206886927932559</c:v>
              </c:pt>
              <c:pt idx="16">
                <c:v>0.13299149468587601</c:v>
              </c:pt>
              <c:pt idx="17">
                <c:v>0.16941882093424099</c:v>
              </c:pt>
              <c:pt idx="18">
                <c:v>0.12622641981117899</c:v>
              </c:pt>
              <c:pt idx="19">
                <c:v>9.5523387687557304E-2</c:v>
              </c:pt>
              <c:pt idx="20">
                <c:v>0.13715461768568901</c:v>
              </c:pt>
              <c:pt idx="21">
                <c:v>7.1065040063655105E-2</c:v>
              </c:pt>
              <c:pt idx="22">
                <c:v>5.7534890314262399E-2</c:v>
              </c:pt>
              <c:pt idx="23">
                <c:v>7.8870895688304701E-2</c:v>
              </c:pt>
              <c:pt idx="24">
                <c:v>6.7422307438818593E-2</c:v>
              </c:pt>
              <c:pt idx="25">
                <c:v>5.3892157689425901E-2</c:v>
              </c:pt>
              <c:pt idx="26">
                <c:v>7.3666991938538304E-2</c:v>
              </c:pt>
              <c:pt idx="27">
                <c:v>5.2330986564495897E-2</c:v>
              </c:pt>
              <c:pt idx="28">
                <c:v>5.5973719189332402E-2</c:v>
              </c:pt>
              <c:pt idx="29">
                <c:v>3.619888494022E-2</c:v>
              </c:pt>
              <c:pt idx="30">
                <c:v>5.5973719189332402E-2</c:v>
              </c:pt>
              <c:pt idx="31">
                <c:v>4.2443569439939703E-2</c:v>
              </c:pt>
              <c:pt idx="32">
                <c:v>3.77600560651499E-2</c:v>
              </c:pt>
              <c:pt idx="33">
                <c:v>1.33017084412477E-2</c:v>
              </c:pt>
              <c:pt idx="34">
                <c:v>-1.11566391826545E-2</c:v>
              </c:pt>
              <c:pt idx="35">
                <c:v>-2.2084837057163999E-2</c:v>
              </c:pt>
              <c:pt idx="36">
                <c:v>2.0587173690920699E-2</c:v>
              </c:pt>
              <c:pt idx="37">
                <c:v>5.9616451814168997E-2</c:v>
              </c:pt>
              <c:pt idx="38">
                <c:v>8.4595189813047797E-2</c:v>
              </c:pt>
              <c:pt idx="39">
                <c:v>6.3259184439005495E-2</c:v>
              </c:pt>
              <c:pt idx="40">
                <c:v>6.1177622939098897E-2</c:v>
              </c:pt>
              <c:pt idx="41">
                <c:v>8.3554409063094595E-2</c:v>
              </c:pt>
              <c:pt idx="42">
                <c:v>8.7717532062907694E-2</c:v>
              </c:pt>
              <c:pt idx="43">
                <c:v>9.8645729937417201E-2</c:v>
              </c:pt>
              <c:pt idx="44">
                <c:v>0.20584614718260599</c:v>
              </c:pt>
              <c:pt idx="45">
                <c:v>9.8125339562440503E-2</c:v>
              </c:pt>
              <c:pt idx="46">
                <c:v>0.14183813106047899</c:v>
              </c:pt>
              <c:pt idx="47">
                <c:v>0.18398975143358701</c:v>
              </c:pt>
              <c:pt idx="48">
                <c:v>0.17202077280912401</c:v>
              </c:pt>
              <c:pt idx="49">
                <c:v>0.12934876206103901</c:v>
              </c:pt>
              <c:pt idx="50">
                <c:v>0.17202077280912401</c:v>
              </c:pt>
              <c:pt idx="51">
                <c:v>0.18971404555832999</c:v>
              </c:pt>
              <c:pt idx="52">
                <c:v>0.167337259434334</c:v>
              </c:pt>
              <c:pt idx="53">
                <c:v>0.135593446560759</c:v>
              </c:pt>
              <c:pt idx="54">
                <c:v>0.18138779955870299</c:v>
              </c:pt>
              <c:pt idx="55">
                <c:v>0.14183813106047899</c:v>
              </c:pt>
              <c:pt idx="56">
                <c:v>0.11685939306159999</c:v>
              </c:pt>
              <c:pt idx="57">
                <c:v>9.1880655062720806E-2</c:v>
              </c:pt>
              <c:pt idx="58">
                <c:v>0.18034701880875001</c:v>
              </c:pt>
              <c:pt idx="59">
                <c:v>0.11061470856188001</c:v>
              </c:pt>
            </c:numLit>
          </c:xVal>
          <c:yVal>
            <c:numLit>
              <c:formatCode>General</c:formatCode>
              <c:ptCount val="60"/>
              <c:pt idx="0">
                <c:v>-4.3199368713688999E-2</c:v>
              </c:pt>
              <c:pt idx="1">
                <c:v>-4.3434939995069199E-2</c:v>
              </c:pt>
              <c:pt idx="2">
                <c:v>-6.2454056023026297E-2</c:v>
              </c:pt>
              <c:pt idx="3">
                <c:v>-4.2883881855072997E-2</c:v>
              </c:pt>
              <c:pt idx="4">
                <c:v>0.14861341667043401</c:v>
              </c:pt>
              <c:pt idx="5">
                <c:v>-0.20917013874697901</c:v>
              </c:pt>
              <c:pt idx="6">
                <c:v>1.27999596360293E-2</c:v>
              </c:pt>
              <c:pt idx="7">
                <c:v>0.1318438367218</c:v>
              </c:pt>
              <c:pt idx="8">
                <c:v>0.47457500377280998</c:v>
              </c:pt>
              <c:pt idx="9">
                <c:v>0.63992745090998504</c:v>
              </c:pt>
              <c:pt idx="10">
                <c:v>0.50824526346910703</c:v>
              </c:pt>
              <c:pt idx="11">
                <c:v>-0.33815636093797802</c:v>
              </c:pt>
              <c:pt idx="12">
                <c:v>-0.14865446791694301</c:v>
              </c:pt>
              <c:pt idx="13">
                <c:v>5.1462992710433697E-2</c:v>
              </c:pt>
              <c:pt idx="14">
                <c:v>0.186777897943152</c:v>
              </c:pt>
              <c:pt idx="15">
                <c:v>1.1271887958981801</c:v>
              </c:pt>
              <c:pt idx="16">
                <c:v>-7.9914946858756202E-3</c:v>
              </c:pt>
              <c:pt idx="17">
                <c:v>-0.49087768437783702</c:v>
              </c:pt>
              <c:pt idx="18">
                <c:v>-6.2264198111791598E-3</c:v>
              </c:pt>
              <c:pt idx="19">
                <c:v>-0.243960887687557</c:v>
              </c:pt>
              <c:pt idx="20">
                <c:v>-0.32719393616537401</c:v>
              </c:pt>
              <c:pt idx="21">
                <c:v>-1.2812612879189099E-2</c:v>
              </c:pt>
              <c:pt idx="22">
                <c:v>0.137877953722435</c:v>
              </c:pt>
              <c:pt idx="23">
                <c:v>0.16569293137744101</c:v>
              </c:pt>
              <c:pt idx="24">
                <c:v>-0.22435961473583799</c:v>
              </c:pt>
              <c:pt idx="25">
                <c:v>-7.6201069063313406E-2</c:v>
              </c:pt>
              <c:pt idx="26">
                <c:v>-9.8604647798887404E-2</c:v>
              </c:pt>
              <c:pt idx="27">
                <c:v>-0.14849466942894601</c:v>
              </c:pt>
              <c:pt idx="28">
                <c:v>-0.113981642222722</c:v>
              </c:pt>
              <c:pt idx="29">
                <c:v>0.137276633233406</c:v>
              </c:pt>
              <c:pt idx="30">
                <c:v>-7.6836383978785797E-2</c:v>
              </c:pt>
              <c:pt idx="31">
                <c:v>-3.1463177283077001E-2</c:v>
              </c:pt>
              <c:pt idx="32">
                <c:v>-8.2109681097474699E-2</c:v>
              </c:pt>
              <c:pt idx="33">
                <c:v>-0.230728308360068</c:v>
              </c:pt>
              <c:pt idx="34">
                <c:v>5.1054635256697796E-3</c:v>
              </c:pt>
              <c:pt idx="35">
                <c:v>3.39129810822121E-2</c:v>
              </c:pt>
              <c:pt idx="36">
                <c:v>-8.3162384280571905E-2</c:v>
              </c:pt>
              <c:pt idx="37">
                <c:v>-4.54957842917042E-2</c:v>
              </c:pt>
              <c:pt idx="38">
                <c:v>0.15500698016886899</c:v>
              </c:pt>
              <c:pt idx="39">
                <c:v>0.15410040710001699</c:v>
              </c:pt>
              <c:pt idx="40">
                <c:v>-1.1447245467559E-2</c:v>
              </c:pt>
              <c:pt idx="41">
                <c:v>8.7678467649234204E-2</c:v>
              </c:pt>
              <c:pt idx="42">
                <c:v>0.1514637544868</c:v>
              </c:pt>
              <c:pt idx="43">
                <c:v>0.21722653685509499</c:v>
              </c:pt>
              <c:pt idx="44">
                <c:v>-0.17177561520412399</c:v>
              </c:pt>
              <c:pt idx="45">
                <c:v>0.17817523847224201</c:v>
              </c:pt>
              <c:pt idx="46">
                <c:v>0.135562231258362</c:v>
              </c:pt>
              <c:pt idx="47">
                <c:v>-6.7521040212172007E-2</c:v>
              </c:pt>
              <c:pt idx="48">
                <c:v>-0.115177330446469</c:v>
              </c:pt>
              <c:pt idx="49">
                <c:v>-0.40729347359950102</c:v>
              </c:pt>
              <c:pt idx="50">
                <c:v>-0.173893431985154</c:v>
              </c:pt>
              <c:pt idx="51">
                <c:v>-0.305661512725309</c:v>
              </c:pt>
              <c:pt idx="52">
                <c:v>-8.10327885797784E-2</c:v>
              </c:pt>
              <c:pt idx="53">
                <c:v>-9.8662606616532495E-3</c:v>
              </c:pt>
              <c:pt idx="54">
                <c:v>-0.19284171394358601</c:v>
              </c:pt>
              <c:pt idx="55">
                <c:v>4.6473810577253999E-2</c:v>
              </c:pt>
              <c:pt idx="56">
                <c:v>0.12746102716164401</c:v>
              </c:pt>
              <c:pt idx="57">
                <c:v>-0.12697115160643899</c:v>
              </c:pt>
              <c:pt idx="58">
                <c:v>-0.18268760723705599</c:v>
              </c:pt>
              <c:pt idx="59">
                <c:v>2.0173749603354298E-2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CD9-8B4B-B4E1-A47C200ADC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9"/>
        <c:axId val="1050"/>
      </c:scatterChart>
      <c:valAx>
        <c:axId val="1049"/>
        <c:scaling>
          <c:orientation val="minMax"/>
          <c:max val="0.25"/>
          <c:min val="-0.0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0"/>
        <c:crosses val="min"/>
        <c:crossBetween val="midCat"/>
      </c:valAx>
      <c:valAx>
        <c:axId val="1050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Column 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</c:numLit>
          </c:xVal>
          <c:yVal>
            <c:numLit>
              <c:formatCode>General</c:formatCode>
              <c:ptCount val="60"/>
              <c:pt idx="0">
                <c:v>-4.3199368713688999E-2</c:v>
              </c:pt>
              <c:pt idx="1">
                <c:v>-4.3434939995069199E-2</c:v>
              </c:pt>
              <c:pt idx="2">
                <c:v>-6.2454056023026297E-2</c:v>
              </c:pt>
              <c:pt idx="3">
                <c:v>-4.2883881855072997E-2</c:v>
              </c:pt>
              <c:pt idx="4">
                <c:v>0.14861341667043401</c:v>
              </c:pt>
              <c:pt idx="5">
                <c:v>-0.20917013874697901</c:v>
              </c:pt>
              <c:pt idx="6">
                <c:v>1.27999596360293E-2</c:v>
              </c:pt>
              <c:pt idx="7">
                <c:v>0.1318438367218</c:v>
              </c:pt>
              <c:pt idx="8">
                <c:v>0.47457500377280998</c:v>
              </c:pt>
              <c:pt idx="9">
                <c:v>0.63992745090998504</c:v>
              </c:pt>
              <c:pt idx="10">
                <c:v>0.50824526346910703</c:v>
              </c:pt>
              <c:pt idx="11">
                <c:v>-0.33815636093797802</c:v>
              </c:pt>
              <c:pt idx="12">
                <c:v>-0.14865446791694301</c:v>
              </c:pt>
              <c:pt idx="13">
                <c:v>5.1462992710433697E-2</c:v>
              </c:pt>
              <c:pt idx="14">
                <c:v>0.186777897943152</c:v>
              </c:pt>
              <c:pt idx="15">
                <c:v>1.1271887958981801</c:v>
              </c:pt>
              <c:pt idx="16">
                <c:v>-7.9914946858756202E-3</c:v>
              </c:pt>
              <c:pt idx="17">
                <c:v>-0.49087768437783702</c:v>
              </c:pt>
              <c:pt idx="18">
                <c:v>-6.2264198111791598E-3</c:v>
              </c:pt>
              <c:pt idx="19">
                <c:v>-0.243960887687557</c:v>
              </c:pt>
              <c:pt idx="20">
                <c:v>-0.32719393616537401</c:v>
              </c:pt>
              <c:pt idx="21">
                <c:v>-1.2812612879189099E-2</c:v>
              </c:pt>
              <c:pt idx="22">
                <c:v>0.137877953722435</c:v>
              </c:pt>
              <c:pt idx="23">
                <c:v>0.16569293137744101</c:v>
              </c:pt>
              <c:pt idx="24">
                <c:v>-0.22435961473583799</c:v>
              </c:pt>
              <c:pt idx="25">
                <c:v>-7.6201069063313406E-2</c:v>
              </c:pt>
              <c:pt idx="26">
                <c:v>-9.8604647798887404E-2</c:v>
              </c:pt>
              <c:pt idx="27">
                <c:v>-0.14849466942894601</c:v>
              </c:pt>
              <c:pt idx="28">
                <c:v>-0.113981642222722</c:v>
              </c:pt>
              <c:pt idx="29">
                <c:v>0.137276633233406</c:v>
              </c:pt>
              <c:pt idx="30">
                <c:v>-7.6836383978785797E-2</c:v>
              </c:pt>
              <c:pt idx="31">
                <c:v>-3.1463177283077001E-2</c:v>
              </c:pt>
              <c:pt idx="32">
                <c:v>-8.2109681097474699E-2</c:v>
              </c:pt>
              <c:pt idx="33">
                <c:v>-0.230728308360068</c:v>
              </c:pt>
              <c:pt idx="34">
                <c:v>5.1054635256697796E-3</c:v>
              </c:pt>
              <c:pt idx="35">
                <c:v>3.39129810822121E-2</c:v>
              </c:pt>
              <c:pt idx="36">
                <c:v>-8.3162384280571905E-2</c:v>
              </c:pt>
              <c:pt idx="37">
                <c:v>-4.54957842917042E-2</c:v>
              </c:pt>
              <c:pt idx="38">
                <c:v>0.15500698016886899</c:v>
              </c:pt>
              <c:pt idx="39">
                <c:v>0.15410040710001699</c:v>
              </c:pt>
              <c:pt idx="40">
                <c:v>-1.1447245467559E-2</c:v>
              </c:pt>
              <c:pt idx="41">
                <c:v>8.7678467649234204E-2</c:v>
              </c:pt>
              <c:pt idx="42">
                <c:v>0.1514637544868</c:v>
              </c:pt>
              <c:pt idx="43">
                <c:v>0.21722653685509499</c:v>
              </c:pt>
              <c:pt idx="44">
                <c:v>-0.17177561520412399</c:v>
              </c:pt>
              <c:pt idx="45">
                <c:v>0.17817523847224201</c:v>
              </c:pt>
              <c:pt idx="46">
                <c:v>0.135562231258362</c:v>
              </c:pt>
              <c:pt idx="47">
                <c:v>-6.7521040212172007E-2</c:v>
              </c:pt>
              <c:pt idx="48">
                <c:v>-0.115177330446469</c:v>
              </c:pt>
              <c:pt idx="49">
                <c:v>-0.40729347359950102</c:v>
              </c:pt>
              <c:pt idx="50">
                <c:v>-0.173893431985154</c:v>
              </c:pt>
              <c:pt idx="51">
                <c:v>-0.305661512725309</c:v>
              </c:pt>
              <c:pt idx="52">
                <c:v>-8.10327885797784E-2</c:v>
              </c:pt>
              <c:pt idx="53">
                <c:v>-9.8662606616532495E-3</c:v>
              </c:pt>
              <c:pt idx="54">
                <c:v>-0.19284171394358601</c:v>
              </c:pt>
              <c:pt idx="55">
                <c:v>4.6473810577253999E-2</c:v>
              </c:pt>
              <c:pt idx="56">
                <c:v>0.12746102716164401</c:v>
              </c:pt>
              <c:pt idx="57">
                <c:v>-0.12697115160643899</c:v>
              </c:pt>
              <c:pt idx="58">
                <c:v>-0.18268760723705599</c:v>
              </c:pt>
              <c:pt idx="59">
                <c:v>2.0173749603354298E-2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724-FF47-884E-04B145B715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"/>
        <c:axId val="1053"/>
      </c:scatterChart>
      <c:valAx>
        <c:axId val="1052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Column 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3"/>
        <c:crosses val="min"/>
        <c:crossBetween val="midCat"/>
      </c:valAx>
      <c:valAx>
        <c:axId val="1053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"Gold: % change" vs. "ERP (end of year)"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1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  <c:pt idx="60">
                <c:v>4.3299999999999998E-2</c:v>
              </c:pt>
            </c:numLit>
          </c:xVal>
          <c:yVal>
            <c:numLit>
              <c:formatCode>General</c:formatCode>
              <c:ptCount val="61"/>
              <c:pt idx="0">
                <c:v>4.63505236123068E-2</c:v>
              </c:pt>
              <c:pt idx="1">
                <c:v>4.6871774758548999E-2</c:v>
              </c:pt>
              <c:pt idx="2">
                <c:v>6.5636816023265002E-2</c:v>
              </c:pt>
              <c:pt idx="3">
                <c:v>4.0616761003643601E-2</c:v>
              </c:pt>
              <c:pt idx="4">
                <c:v>3.0191738078801302E-2</c:v>
              </c:pt>
              <c:pt idx="5">
                <c:v>6.8764322900717698E-2</c:v>
              </c:pt>
              <c:pt idx="6">
                <c:v>5.1563035074728002E-2</c:v>
              </c:pt>
              <c:pt idx="7">
                <c:v>3.4882998394980401E-2</c:v>
              </c:pt>
              <c:pt idx="8">
                <c:v>1.5596705984022199E-2</c:v>
              </c:pt>
              <c:pt idx="9">
                <c:v>9.7954387090275999E-2</c:v>
              </c:pt>
              <c:pt idx="10">
                <c:v>0.16519578495550899</c:v>
              </c:pt>
              <c:pt idx="11">
                <c:v>8.9093117604160096E-2</c:v>
              </c:pt>
              <c:pt idx="12">
                <c:v>0.110985665746329</c:v>
              </c:pt>
              <c:pt idx="13">
                <c:v>0.182397072781498</c:v>
              </c:pt>
              <c:pt idx="14">
                <c:v>0.17197204985665601</c:v>
              </c:pt>
              <c:pt idx="15">
                <c:v>0.21002338353232999</c:v>
              </c:pt>
              <c:pt idx="16">
                <c:v>0.13600572076594999</c:v>
              </c:pt>
              <c:pt idx="17">
                <c:v>0.172493301002898</c:v>
              </c:pt>
              <c:pt idx="18">
                <c:v>0.129229455864803</c:v>
              </c:pt>
              <c:pt idx="19">
                <c:v>9.8475638236518198E-2</c:v>
              </c:pt>
              <c:pt idx="20">
                <c:v>0.14017572993588701</c:v>
              </c:pt>
              <c:pt idx="21">
                <c:v>7.3976834363138802E-2</c:v>
              </c:pt>
              <c:pt idx="22">
                <c:v>6.0424304560843897E-2</c:v>
              </c:pt>
              <c:pt idx="23">
                <c:v>8.17956015567705E-2</c:v>
              </c:pt>
              <c:pt idx="24">
                <c:v>7.0328076339444004E-2</c:v>
              </c:pt>
              <c:pt idx="25">
                <c:v>5.6775546537149099E-2</c:v>
              </c:pt>
              <c:pt idx="26">
                <c:v>7.6583090094349396E-2</c:v>
              </c:pt>
              <c:pt idx="27">
                <c:v>5.52117930984228E-2</c:v>
              </c:pt>
              <c:pt idx="28">
                <c:v>5.8860551122117501E-2</c:v>
              </c:pt>
              <c:pt idx="29">
                <c:v>3.9053007564917301E-2</c:v>
              </c:pt>
              <c:pt idx="30">
                <c:v>5.8860551122117501E-2</c:v>
              </c:pt>
              <c:pt idx="31">
                <c:v>4.5308021319822603E-2</c:v>
              </c:pt>
              <c:pt idx="32">
                <c:v>4.0616761003643601E-2</c:v>
              </c:pt>
              <c:pt idx="33">
                <c:v>1.6117957130264302E-2</c:v>
              </c:pt>
              <c:pt idx="34">
                <c:v>-8.3808467431150408E-3</c:v>
              </c:pt>
              <c:pt idx="35">
                <c:v>-1.9327120814199399E-2</c:v>
              </c:pt>
              <c:pt idx="36">
                <c:v>2.3415473177653901E-2</c:v>
              </c:pt>
              <c:pt idx="37">
                <c:v>6.2509309145812403E-2</c:v>
              </c:pt>
              <c:pt idx="38">
                <c:v>8.7529364165433804E-2</c:v>
              </c:pt>
              <c:pt idx="39">
                <c:v>6.6158067169507104E-2</c:v>
              </c:pt>
              <c:pt idx="40">
                <c:v>6.4073062584538695E-2</c:v>
              </c:pt>
              <c:pt idx="41">
                <c:v>8.64868618729496E-2</c:v>
              </c:pt>
              <c:pt idx="42">
                <c:v>9.0656871042886403E-2</c:v>
              </c:pt>
              <c:pt idx="43">
                <c:v>0.10160314511397101</c:v>
              </c:pt>
              <c:pt idx="44">
                <c:v>0.20898088123984601</c:v>
              </c:pt>
              <c:pt idx="45">
                <c:v>0.101081893967729</c:v>
              </c:pt>
              <c:pt idx="46">
                <c:v>0.14486699025206601</c:v>
              </c:pt>
              <c:pt idx="47">
                <c:v>0.187088333097677</c:v>
              </c:pt>
              <c:pt idx="48">
                <c:v>0.17509955673410901</c:v>
              </c:pt>
              <c:pt idx="49">
                <c:v>0.132356962742256</c:v>
              </c:pt>
              <c:pt idx="50">
                <c:v>0.17509955673410901</c:v>
              </c:pt>
              <c:pt idx="51">
                <c:v>0.19282209570634101</c:v>
              </c:pt>
              <c:pt idx="52">
                <c:v>0.17040829641793001</c:v>
              </c:pt>
              <c:pt idx="53">
                <c:v>0.138611976497161</c:v>
              </c:pt>
              <c:pt idx="54">
                <c:v>0.18448207736646699</c:v>
              </c:pt>
              <c:pt idx="55">
                <c:v>0.14486699025206601</c:v>
              </c:pt>
              <c:pt idx="56">
                <c:v>0.119846935232445</c:v>
              </c:pt>
              <c:pt idx="57">
                <c:v>9.48268802128234E-2</c:v>
              </c:pt>
              <c:pt idx="58">
                <c:v>0.18343957507398301</c:v>
              </c:pt>
              <c:pt idx="59">
                <c:v>0.11359192147753901</c:v>
              </c:pt>
              <c:pt idx="60">
                <c:v>9.9518140529002402E-2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829-7749-B4B7-2943F1A07E23}"/>
            </c:ext>
          </c:extLst>
        </c:ser>
        <c:ser>
          <c:idx val="1"/>
          <c:order val="1"/>
          <c:tx>
            <c:v>Gold: % change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  <c:pt idx="60">
                <c:v>4.3299999999999998E-2</c:v>
              </c:pt>
            </c:numLit>
          </c:xVal>
          <c:yVal>
            <c:numLit>
              <c:formatCode>General</c:formatCode>
              <c:ptCount val="61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  <c:pt idx="60">
                <c:v>0.27657398251022802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829-7749-B4B7-2943F1A07E23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4.3299999999999998E-2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-0.16682410200065201</c:v>
              </c:pt>
              <c:pt idx="1">
                <c:v>-0.144827435379415</c:v>
              </c:pt>
              <c:pt idx="2">
                <c:v>-9.7630656553986894E-2</c:v>
              </c:pt>
              <c:pt idx="3">
                <c:v>-9.6624290738851107E-2</c:v>
              </c:pt>
              <c:pt idx="4">
                <c:v>-8.2647810189108703E-2</c:v>
              </c:pt>
              <c:pt idx="5">
                <c:v>-6.9882884792191194E-2</c:v>
              </c:pt>
              <c:pt idx="6">
                <c:v>-6.1186750320479801E-2</c:v>
              </c:pt>
              <c:pt idx="7">
                <c:v>-5.3567812962780202E-2</c:v>
              </c:pt>
              <c:pt idx="8">
                <c:v>-5.0740191134311101E-2</c:v>
              </c:pt>
              <c:pt idx="9">
                <c:v>-5.0740191134311101E-2</c:v>
              </c:pt>
              <c:pt idx="10">
                <c:v>-4.23630675476789E-2</c:v>
              </c:pt>
              <c:pt idx="11">
                <c:v>-4.0524447851517098E-2</c:v>
              </c:pt>
              <c:pt idx="12">
                <c:v>-3.9608444139678102E-2</c:v>
              </c:pt>
              <c:pt idx="13">
                <c:v>-3.1469198221986197E-2</c:v>
              </c:pt>
              <c:pt idx="14">
                <c:v>-2.52795316499092E-2</c:v>
              </c:pt>
              <c:pt idx="15">
                <c:v>-2.2667856803943801E-2</c:v>
              </c:pt>
              <c:pt idx="16">
                <c:v>-1.9226340050108402E-2</c:v>
              </c:pt>
              <c:pt idx="17">
                <c:v>-1.9226340050108402E-2</c:v>
              </c:pt>
              <c:pt idx="18">
                <c:v>-1.6677082949758799E-2</c:v>
              </c:pt>
              <c:pt idx="19">
                <c:v>-1.3322606337345701E-2</c:v>
              </c:pt>
              <c:pt idx="20">
                <c:v>-1.0841563473426999E-2</c:v>
              </c:pt>
              <c:pt idx="21">
                <c:v>-8.3915975836375799E-3</c:v>
              </c:pt>
              <c:pt idx="22">
                <c:v>-7.5820430721162003E-3</c:v>
              </c:pt>
              <c:pt idx="23">
                <c:v>-3.5894245158726201E-3</c:v>
              </c:pt>
              <c:pt idx="24">
                <c:v>-1.2395049075357601E-3</c:v>
              </c:pt>
              <c:pt idx="25">
                <c:v>4.1030540134281103E-3</c:v>
              </c:pt>
              <c:pt idx="26">
                <c:v>7.7923589693025498E-3</c:v>
              </c:pt>
              <c:pt idx="27">
                <c:v>1.48317134750731E-2</c:v>
              </c:pt>
              <c:pt idx="28">
                <c:v>2.0755218281060799E-2</c:v>
              </c:pt>
              <c:pt idx="29">
                <c:v>2.2016068311967799E-2</c:v>
              </c:pt>
              <c:pt idx="30">
                <c:v>2.38685651704258E-2</c:v>
              </c:pt>
              <c:pt idx="31">
                <c:v>2.5673984226679301E-2</c:v>
              </c:pt>
              <c:pt idx="32">
                <c:v>3.0254583299507601E-2</c:v>
              </c:pt>
              <c:pt idx="33">
                <c:v>3.3464024959044901E-2</c:v>
              </c:pt>
              <c:pt idx="34">
                <c:v>3.3979996866341199E-2</c:v>
              </c:pt>
              <c:pt idx="35">
                <c:v>3.4995710354062202E-2</c:v>
              </c:pt>
              <c:pt idx="36">
                <c:v>3.6478765438743697E-2</c:v>
              </c:pt>
              <c:pt idx="37">
                <c:v>3.6962338715904902E-2</c:v>
              </c:pt>
              <c:pt idx="38">
                <c:v>4.47628229164308E-2</c:v>
              </c:pt>
              <c:pt idx="39">
                <c:v>4.6635852783309298E-2</c:v>
              </c:pt>
              <c:pt idx="40">
                <c:v>5.0646621886555797E-2</c:v>
              </c:pt>
              <c:pt idx="41">
                <c:v>5.5503431415236101E-2</c:v>
              </c:pt>
              <c:pt idx="42">
                <c:v>5.68493116289654E-2</c:v>
              </c:pt>
              <c:pt idx="43">
                <c:v>5.8266661044561699E-2</c:v>
              </c:pt>
              <c:pt idx="44">
                <c:v>5.91855378640413E-2</c:v>
              </c:pt>
              <c:pt idx="45">
                <c:v>5.9701788944167E-2</c:v>
              </c:pt>
              <c:pt idx="46">
                <c:v>6.11039826277439E-2</c:v>
              </c:pt>
              <c:pt idx="47">
                <c:v>6.11039826277439E-2</c:v>
              </c:pt>
              <c:pt idx="48">
                <c:v>6.5143378920843195E-2</c:v>
              </c:pt>
              <c:pt idx="49">
                <c:v>6.5769505614450094E-2</c:v>
              </c:pt>
              <c:pt idx="50">
                <c:v>6.5931833176981605E-2</c:v>
              </c:pt>
              <c:pt idx="51">
                <c:v>6.5983485553489304E-2</c:v>
              </c:pt>
              <c:pt idx="52">
                <c:v>6.6224037560340093E-2</c:v>
              </c:pt>
              <c:pt idx="53">
                <c:v>6.6224037560340093E-2</c:v>
              </c:pt>
              <c:pt idx="54">
                <c:v>6.6753508256519406E-2</c:v>
              </c:pt>
              <c:pt idx="55">
                <c:v>6.6813320802353304E-2</c:v>
              </c:pt>
              <c:pt idx="56">
                <c:v>6.6869472542113506E-2</c:v>
              </c:pt>
              <c:pt idx="57">
                <c:v>6.6994428627249594E-2</c:v>
              </c:pt>
              <c:pt idx="58">
                <c:v>6.7197311711632998E-2</c:v>
              </c:pt>
              <c:pt idx="59">
                <c:v>6.7326082034931706E-2</c:v>
              </c:pt>
              <c:pt idx="60">
                <c:v>6.7315503563059806E-2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C829-7749-B4B7-2943F1A07E23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4.3299999999999998E-2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0.128169860372253</c:v>
              </c:pt>
              <c:pt idx="1">
                <c:v>0.12806574189318501</c:v>
              </c:pt>
              <c:pt idx="2">
                <c:v>0.12882406852203099</c:v>
              </c:pt>
              <c:pt idx="3">
                <c:v>0.12886020499938</c:v>
              </c:pt>
              <c:pt idx="4">
                <c:v>0.12947875654441601</c:v>
              </c:pt>
              <c:pt idx="5">
                <c:v>0.13026636094979399</c:v>
              </c:pt>
              <c:pt idx="6">
                <c:v>0.130952747110441</c:v>
              </c:pt>
              <c:pt idx="7">
                <c:v>0.13167382809261499</c:v>
              </c:pt>
              <c:pt idx="8">
                <c:v>0.131973713141598</c:v>
              </c:pt>
              <c:pt idx="9">
                <c:v>0.131973713141598</c:v>
              </c:pt>
              <c:pt idx="10">
                <c:v>0.132979110187324</c:v>
              </c:pt>
              <c:pt idx="11">
                <c:v>0.13322549507613099</c:v>
              </c:pt>
              <c:pt idx="12">
                <c:v>0.133351993656776</c:v>
              </c:pt>
              <c:pt idx="13">
                <c:v>0.13459526837144201</c:v>
              </c:pt>
              <c:pt idx="14">
                <c:v>0.13570311784675501</c:v>
              </c:pt>
              <c:pt idx="15">
                <c:v>0.13621894987824201</c:v>
              </c:pt>
              <c:pt idx="16">
                <c:v>0.136947442294343</c:v>
              </c:pt>
              <c:pt idx="17">
                <c:v>0.136947442294343</c:v>
              </c:pt>
              <c:pt idx="18">
                <c:v>0.13752569207144699</c:v>
              </c:pt>
              <c:pt idx="19">
                <c:v>0.13834122462897</c:v>
              </c:pt>
              <c:pt idx="20">
                <c:v>0.13898768864250399</c:v>
              </c:pt>
              <c:pt idx="21">
                <c:v>0.139665229630168</c:v>
              </c:pt>
              <c:pt idx="22">
                <c:v>0.13989817741113</c:v>
              </c:pt>
              <c:pt idx="23">
                <c:v>0.141118070317308</c:v>
              </c:pt>
              <c:pt idx="24">
                <c:v>0.141895657586424</c:v>
              </c:pt>
              <c:pt idx="25">
                <c:v>0.14385061471284999</c:v>
              </c:pt>
              <c:pt idx="26">
                <c:v>0.14537382121939599</c:v>
              </c:pt>
              <c:pt idx="27">
                <c:v>0.148759489638468</c:v>
              </c:pt>
              <c:pt idx="28">
                <c:v>0.15221850546483801</c:v>
              </c:pt>
              <c:pt idx="29">
                <c:v>0.15304266001889999</c:v>
              </c:pt>
              <c:pt idx="30">
                <c:v>0.15431767003789401</c:v>
              </c:pt>
              <c:pt idx="31">
                <c:v>0.15563975785909401</c:v>
              </c:pt>
              <c:pt idx="32">
                <c:v>0.15939917712613899</c:v>
              </c:pt>
              <c:pt idx="33">
                <c:v>0.16244474922150701</c:v>
              </c:pt>
              <c:pt idx="34">
                <c:v>0.162971279606695</c:v>
              </c:pt>
              <c:pt idx="35">
                <c:v>0.16404057070394301</c:v>
              </c:pt>
              <c:pt idx="36">
                <c:v>0.16568502249671399</c:v>
              </c:pt>
              <c:pt idx="37">
                <c:v>0.166243951512037</c:v>
              </c:pt>
              <c:pt idx="38">
                <c:v>0.177208508576227</c:v>
              </c:pt>
              <c:pt idx="39">
                <c:v>0.18054799017177001</c:v>
              </c:pt>
              <c:pt idx="40">
                <c:v>0.18904724857833399</c:v>
              </c:pt>
              <c:pt idx="41">
                <c:v>0.20295548031437</c:v>
              </c:pt>
              <c:pt idx="42">
                <c:v>0.207864613855546</c:v>
              </c:pt>
              <c:pt idx="43">
                <c:v>0.213744780487339</c:v>
              </c:pt>
              <c:pt idx="44">
                <c:v>0.21803841513027999</c:v>
              </c:pt>
              <c:pt idx="45">
                <c:v>0.22064967092760701</c:v>
              </c:pt>
              <c:pt idx="46">
                <c:v>0.22862999787638899</c:v>
              </c:pt>
              <c:pt idx="47">
                <c:v>0.22862999787638899</c:v>
              </c:pt>
              <c:pt idx="48">
                <c:v>0.26524819099017399</c:v>
              </c:pt>
              <c:pt idx="49">
                <c:v>0.27504708722140903</c:v>
              </c:pt>
              <c:pt idx="50">
                <c:v>0.27801226653633099</c:v>
              </c:pt>
              <c:pt idx="51">
                <c:v>0.27900311645230702</c:v>
              </c:pt>
              <c:pt idx="52">
                <c:v>0.28397507590787702</c:v>
              </c:pt>
              <c:pt idx="53">
                <c:v>0.28397507590787702</c:v>
              </c:pt>
              <c:pt idx="54">
                <c:v>0.29804063730647701</c:v>
              </c:pt>
              <c:pt idx="55">
                <c:v>0.30006582934561199</c:v>
              </c:pt>
              <c:pt idx="56">
                <c:v>0.30209468219081997</c:v>
              </c:pt>
              <c:pt idx="57">
                <c:v>0.30718223756810498</c:v>
              </c:pt>
              <c:pt idx="58">
                <c:v>0.31844687970104801</c:v>
              </c:pt>
              <c:pt idx="59">
                <c:v>0.35063568044476101</c:v>
              </c:pt>
              <c:pt idx="60">
                <c:v>0.352731263501601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C829-7749-B4B7-2943F1A07E23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4.3299999999999998E-2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-0.54416039178930597</c:v>
              </c:pt>
              <c:pt idx="1">
                <c:v>-0.53021633270952295</c:v>
              </c:pt>
              <c:pt idx="2">
                <c:v>-0.50065423928448505</c:v>
              </c:pt>
              <c:pt idx="3">
                <c:v>-0.50002680678572697</c:v>
              </c:pt>
              <c:pt idx="4">
                <c:v>-0.49131166127501102</c:v>
              </c:pt>
              <c:pt idx="5">
                <c:v>-0.48333482696538799</c:v>
              </c:pt>
              <c:pt idx="6">
                <c:v>-0.477878154074242</c:v>
              </c:pt>
              <c:pt idx="7">
                <c:v>-0.47307316757021201</c:v>
              </c:pt>
              <c:pt idx="8">
                <c:v>-0.47128234582039602</c:v>
              </c:pt>
              <c:pt idx="9">
                <c:v>-0.47128234582039602</c:v>
              </c:pt>
              <c:pt idx="10">
                <c:v>-0.46594614510479099</c:v>
              </c:pt>
              <c:pt idx="11">
                <c:v>-0.464767724477265</c:v>
              </c:pt>
              <c:pt idx="12">
                <c:v>-0.46417952513608801</c:v>
              </c:pt>
              <c:pt idx="13">
                <c:v>-0.45891610713340703</c:v>
              </c:pt>
              <c:pt idx="14">
                <c:v>-0.454860217722652</c:v>
              </c:pt>
              <c:pt idx="15">
                <c:v>-0.45313214824469</c:v>
              </c:pt>
              <c:pt idx="16">
                <c:v>-0.45083756093663502</c:v>
              </c:pt>
              <c:pt idx="17">
                <c:v>-0.45083756093663502</c:v>
              </c:pt>
              <c:pt idx="18">
                <c:v>-0.44912375678310201</c:v>
              </c:pt>
              <c:pt idx="19">
                <c:v>-0.446848209959539</c:v>
              </c:pt>
              <c:pt idx="20">
                <c:v>-0.44514870056067302</c:v>
              </c:pt>
              <c:pt idx="21">
                <c:v>-0.443455325817942</c:v>
              </c:pt>
              <c:pt idx="22">
                <c:v>-0.442892231643645</c:v>
              </c:pt>
              <c:pt idx="23">
                <c:v>-0.440086998831413</c:v>
              </c:pt>
              <c:pt idx="24">
                <c:v>-0.43841205530819399</c:v>
              </c:pt>
              <c:pt idx="25">
                <c:v>-0.43452778512784801</c:v>
              </c:pt>
              <c:pt idx="26">
                <c:v>-0.43177383919060802</c:v>
              </c:pt>
              <c:pt idx="27">
                <c:v>-0.42631734373229702</c:v>
              </c:pt>
              <c:pt idx="28">
                <c:v>-0.42146515538124402</c:v>
              </c:pt>
              <c:pt idx="29">
                <c:v>-0.420394443897249</c:v>
              </c:pt>
              <c:pt idx="30">
                <c:v>-0.41879352831547201</c:v>
              </c:pt>
              <c:pt idx="31">
                <c:v>-0.41719879589633502</c:v>
              </c:pt>
              <c:pt idx="32">
                <c:v>-0.41297641279734898</c:v>
              </c:pt>
              <c:pt idx="33">
                <c:v>-0.40983849359153401</c:v>
              </c:pt>
              <c:pt idx="34">
                <c:v>-0.40931791294256398</c:v>
              </c:pt>
              <c:pt idx="35">
                <c:v>-0.408278813832673</c:v>
              </c:pt>
              <c:pt idx="36">
                <c:v>-0.40672532051336302</c:v>
              </c:pt>
              <c:pt idx="37">
                <c:v>-0.40620886411297302</c:v>
              </c:pt>
              <c:pt idx="38">
                <c:v>-0.39703014874745901</c:v>
              </c:pt>
              <c:pt idx="39">
                <c:v>-0.394519993358454</c:v>
              </c:pt>
              <c:pt idx="40">
                <c:v>-0.38856558057581297</c:v>
              </c:pt>
              <c:pt idx="41">
                <c:v>-0.37981880269665302</c:v>
              </c:pt>
              <c:pt idx="42">
                <c:v>-0.37695238160551903</c:v>
              </c:pt>
              <c:pt idx="43">
                <c:v>-0.37363921864744098</c:v>
              </c:pt>
              <c:pt idx="44">
                <c:v>-0.371293075465706</c:v>
              </c:pt>
              <c:pt idx="45">
                <c:v>-0.36989353795039898</c:v>
              </c:pt>
              <c:pt idx="46">
                <c:v>-0.36573152552092902</c:v>
              </c:pt>
              <c:pt idx="47">
                <c:v>-0.36573152552092902</c:v>
              </c:pt>
              <c:pt idx="48">
                <c:v>-0.34832645099600201</c:v>
              </c:pt>
              <c:pt idx="49">
                <c:v>-0.34402719944537802</c:v>
              </c:pt>
              <c:pt idx="50">
                <c:v>-0.342750332031664</c:v>
              </c:pt>
              <c:pt idx="51">
                <c:v>-0.34232603007391799</c:v>
              </c:pt>
              <c:pt idx="52">
                <c:v>-0.340214407309823</c:v>
              </c:pt>
              <c:pt idx="53">
                <c:v>-0.340214407309823</c:v>
              </c:pt>
              <c:pt idx="54">
                <c:v>-0.33438918562651698</c:v>
              </c:pt>
              <c:pt idx="55">
                <c:v>-0.33356747134680298</c:v>
              </c:pt>
              <c:pt idx="56">
                <c:v>-0.332748362260671</c:v>
              </c:pt>
              <c:pt idx="57">
                <c:v>-0.33071196504270201</c:v>
              </c:pt>
              <c:pt idx="58">
                <c:v>-0.32628886470292501</c:v>
              </c:pt>
              <c:pt idx="59">
                <c:v>-0.31424056805394701</c:v>
              </c:pt>
              <c:pt idx="60">
                <c:v>-0.31348415401477803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C829-7749-B4B7-2943F1A07E23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2.0500000000000001E-2</c:v>
              </c:pt>
              <c:pt idx="1">
                <c:v>2.2599999999999999E-2</c:v>
              </c:pt>
              <c:pt idx="2">
                <c:v>2.7199999999999998E-2</c:v>
              </c:pt>
              <c:pt idx="3">
                <c:v>2.7300000000000001E-2</c:v>
              </c:pt>
              <c:pt idx="4">
                <c:v>2.87E-2</c:v>
              </c:pt>
              <c:pt idx="5">
                <c:v>0.03</c:v>
              </c:pt>
              <c:pt idx="6">
                <c:v>3.09E-2</c:v>
              </c:pt>
              <c:pt idx="7">
                <c:v>3.1699999999999999E-2</c:v>
              </c:pt>
              <c:pt idx="8">
                <c:v>3.2000000000000001E-2</c:v>
              </c:pt>
              <c:pt idx="9">
                <c:v>3.2000000000000001E-2</c:v>
              </c:pt>
              <c:pt idx="10">
                <c:v>3.2899999999999999E-2</c:v>
              </c:pt>
              <c:pt idx="11">
                <c:v>3.3099999999999997E-2</c:v>
              </c:pt>
              <c:pt idx="12">
                <c:v>3.32E-2</c:v>
              </c:pt>
              <c:pt idx="13">
                <c:v>3.4099999999999998E-2</c:v>
              </c:pt>
              <c:pt idx="14">
                <c:v>3.4799999999999998E-2</c:v>
              </c:pt>
              <c:pt idx="15">
                <c:v>3.5099999999999999E-2</c:v>
              </c:pt>
              <c:pt idx="16">
                <c:v>3.5499999999999997E-2</c:v>
              </c:pt>
              <c:pt idx="17">
                <c:v>3.5499999999999997E-2</c:v>
              </c:pt>
              <c:pt idx="18">
                <c:v>3.5799999999999998E-2</c:v>
              </c:pt>
              <c:pt idx="19">
                <c:v>3.6200000000000003E-2</c:v>
              </c:pt>
              <c:pt idx="20">
                <c:v>3.6499999999999998E-2</c:v>
              </c:pt>
              <c:pt idx="21">
                <c:v>3.6799999999999999E-2</c:v>
              </c:pt>
              <c:pt idx="22">
                <c:v>3.6900000000000002E-2</c:v>
              </c:pt>
              <c:pt idx="23">
                <c:v>3.7400000000000003E-2</c:v>
              </c:pt>
              <c:pt idx="24">
                <c:v>3.7699999999999997E-2</c:v>
              </c:pt>
              <c:pt idx="25">
                <c:v>3.8399999999999997E-2</c:v>
              </c:pt>
              <c:pt idx="26">
                <c:v>3.8899999999999997E-2</c:v>
              </c:pt>
              <c:pt idx="27">
                <c:v>3.9899999999999998E-2</c:v>
              </c:pt>
              <c:pt idx="28">
                <c:v>4.0800000000000003E-2</c:v>
              </c:pt>
              <c:pt idx="29">
                <c:v>4.1000000000000002E-2</c:v>
              </c:pt>
              <c:pt idx="30">
                <c:v>4.1300000000000003E-2</c:v>
              </c:pt>
              <c:pt idx="31">
                <c:v>4.1599999999999998E-2</c:v>
              </c:pt>
              <c:pt idx="32">
                <c:v>4.24E-2</c:v>
              </c:pt>
              <c:pt idx="33">
                <c:v>4.2999999999999997E-2</c:v>
              </c:pt>
              <c:pt idx="34">
                <c:v>4.3099999999999999E-2</c:v>
              </c:pt>
              <c:pt idx="35">
                <c:v>4.3299999999999998E-2</c:v>
              </c:pt>
              <c:pt idx="36">
                <c:v>4.36E-2</c:v>
              </c:pt>
              <c:pt idx="37">
                <c:v>4.3700000000000003E-2</c:v>
              </c:pt>
              <c:pt idx="38">
                <c:v>4.5499999999999999E-2</c:v>
              </c:pt>
              <c:pt idx="39">
                <c:v>4.5999999999999999E-2</c:v>
              </c:pt>
              <c:pt idx="40">
                <c:v>4.7199999999999999E-2</c:v>
              </c:pt>
              <c:pt idx="41">
                <c:v>4.9000000000000002E-2</c:v>
              </c:pt>
              <c:pt idx="42">
                <c:v>4.9599999999999998E-2</c:v>
              </c:pt>
              <c:pt idx="43">
                <c:v>5.0299999999999997E-2</c:v>
              </c:pt>
              <c:pt idx="44">
                <c:v>5.0799999999999998E-2</c:v>
              </c:pt>
              <c:pt idx="45">
                <c:v>5.11E-2</c:v>
              </c:pt>
              <c:pt idx="46">
                <c:v>5.1999999999999998E-2</c:v>
              </c:pt>
              <c:pt idx="47">
                <c:v>5.1999999999999998E-2</c:v>
              </c:pt>
              <c:pt idx="48">
                <c:v>5.5899999999999998E-2</c:v>
              </c:pt>
              <c:pt idx="49">
                <c:v>5.6899999999999999E-2</c:v>
              </c:pt>
              <c:pt idx="50">
                <c:v>5.7200000000000001E-2</c:v>
              </c:pt>
              <c:pt idx="51">
                <c:v>5.7299999999999997E-2</c:v>
              </c:pt>
              <c:pt idx="52">
                <c:v>5.7799999999999997E-2</c:v>
              </c:pt>
              <c:pt idx="53">
                <c:v>5.7799999999999997E-2</c:v>
              </c:pt>
              <c:pt idx="54">
                <c:v>5.9200000000000003E-2</c:v>
              </c:pt>
              <c:pt idx="55">
                <c:v>5.9400000000000001E-2</c:v>
              </c:pt>
              <c:pt idx="56">
                <c:v>5.96E-2</c:v>
              </c:pt>
              <c:pt idx="57">
                <c:v>6.0100000000000001E-2</c:v>
              </c:pt>
              <c:pt idx="58">
                <c:v>6.1199999999999997E-2</c:v>
              </c:pt>
              <c:pt idx="59">
                <c:v>6.4299999999999996E-2</c:v>
              </c:pt>
              <c:pt idx="60">
                <c:v>6.4500000000000002E-2</c:v>
              </c:pt>
            </c:numLit>
          </c:xVal>
          <c:yVal>
            <c:numLit>
              <c:formatCode>General</c:formatCode>
              <c:ptCount val="61"/>
              <c:pt idx="0">
                <c:v>0.50550615016090705</c:v>
              </c:pt>
              <c:pt idx="1">
                <c:v>0.51345463922329304</c:v>
              </c:pt>
              <c:pt idx="2">
                <c:v>0.53184765125252897</c:v>
              </c:pt>
              <c:pt idx="3">
                <c:v>0.53226272104625505</c:v>
              </c:pt>
              <c:pt idx="4">
                <c:v>0.53814260763031796</c:v>
              </c:pt>
              <c:pt idx="5">
                <c:v>0.54371830312299096</c:v>
              </c:pt>
              <c:pt idx="6">
                <c:v>0.54764415086420204</c:v>
              </c:pt>
              <c:pt idx="7">
                <c:v>0.55117918270004695</c:v>
              </c:pt>
              <c:pt idx="8">
                <c:v>0.55251586782768303</c:v>
              </c:pt>
              <c:pt idx="9">
                <c:v>0.55251586782768303</c:v>
              </c:pt>
              <c:pt idx="10">
                <c:v>0.556562187744436</c:v>
              </c:pt>
              <c:pt idx="11">
                <c:v>0.55746877170187903</c:v>
              </c:pt>
              <c:pt idx="12">
                <c:v>0.55792307465318602</c:v>
              </c:pt>
              <c:pt idx="13">
                <c:v>0.56204217728286299</c:v>
              </c:pt>
              <c:pt idx="14">
                <c:v>0.56528380391949795</c:v>
              </c:pt>
              <c:pt idx="15">
                <c:v>0.56668324131898795</c:v>
              </c:pt>
              <c:pt idx="16">
                <c:v>0.56855866318087001</c:v>
              </c:pt>
              <c:pt idx="17">
                <c:v>0.56855866318087001</c:v>
              </c:pt>
              <c:pt idx="18">
                <c:v>0.56997236590478995</c:v>
              </c:pt>
              <c:pt idx="19">
                <c:v>0.57186682825116297</c:v>
              </c:pt>
              <c:pt idx="20">
                <c:v>0.57329482572974999</c:v>
              </c:pt>
              <c:pt idx="21">
                <c:v>0.57472895786447198</c:v>
              </c:pt>
              <c:pt idx="22">
                <c:v>0.57520836598266001</c:v>
              </c:pt>
              <c:pt idx="23">
                <c:v>0.57761564463284898</c:v>
              </c:pt>
              <c:pt idx="24">
                <c:v>0.57906820798708203</c:v>
              </c:pt>
              <c:pt idx="25">
                <c:v>0.58248145385412498</c:v>
              </c:pt>
              <c:pt idx="26">
                <c:v>0.58494001937930695</c:v>
              </c:pt>
              <c:pt idx="27">
                <c:v>0.58990854684583804</c:v>
              </c:pt>
              <c:pt idx="28">
                <c:v>0.59443887912714299</c:v>
              </c:pt>
              <c:pt idx="29">
                <c:v>0.595453172228116</c:v>
              </c:pt>
              <c:pt idx="30">
                <c:v>0.59697976352379301</c:v>
              </c:pt>
              <c:pt idx="31">
                <c:v>0.59851253798210802</c:v>
              </c:pt>
              <c:pt idx="32">
                <c:v>0.60263017322299495</c:v>
              </c:pt>
              <c:pt idx="33">
                <c:v>0.60574726777208598</c:v>
              </c:pt>
              <c:pt idx="34">
                <c:v>0.60626918941560104</c:v>
              </c:pt>
              <c:pt idx="35">
                <c:v>0.60731509489067803</c:v>
              </c:pt>
              <c:pt idx="36">
                <c:v>0.60888910844882105</c:v>
              </c:pt>
              <c:pt idx="37">
                <c:v>0.60941515434091398</c:v>
              </c:pt>
              <c:pt idx="38">
                <c:v>0.61900148024011703</c:v>
              </c:pt>
              <c:pt idx="39">
                <c:v>0.62170383631353299</c:v>
              </c:pt>
              <c:pt idx="40">
                <c:v>0.62825945104070302</c:v>
              </c:pt>
              <c:pt idx="41">
                <c:v>0.63827771442625902</c:v>
              </c:pt>
              <c:pt idx="42">
                <c:v>0.64166630709003003</c:v>
              </c:pt>
              <c:pt idx="43">
                <c:v>0.64565066017934103</c:v>
              </c:pt>
              <c:pt idx="44">
                <c:v>0.64851702846002801</c:v>
              </c:pt>
              <c:pt idx="45">
                <c:v>0.65024499782217304</c:v>
              </c:pt>
              <c:pt idx="46">
                <c:v>0.65546550602506104</c:v>
              </c:pt>
              <c:pt idx="47">
                <c:v>0.65546550602506104</c:v>
              </c:pt>
              <c:pt idx="48">
                <c:v>0.67871802090701905</c:v>
              </c:pt>
              <c:pt idx="49">
                <c:v>0.68484379228123804</c:v>
              </c:pt>
              <c:pt idx="50">
                <c:v>0.68669443174497602</c:v>
              </c:pt>
              <c:pt idx="51">
                <c:v>0.68731263207971405</c:v>
              </c:pt>
              <c:pt idx="52">
                <c:v>0.69041352077804097</c:v>
              </c:pt>
              <c:pt idx="53">
                <c:v>0.69041352077804097</c:v>
              </c:pt>
              <c:pt idx="54">
                <c:v>0.69918333118951403</c:v>
              </c:pt>
              <c:pt idx="55">
                <c:v>0.700446621494768</c:v>
              </c:pt>
              <c:pt idx="56">
                <c:v>0.70171251699360504</c:v>
              </c:pt>
              <c:pt idx="57">
                <c:v>0.70488863123805601</c:v>
              </c:pt>
              <c:pt idx="58">
                <c:v>0.71193305611560598</c:v>
              </c:pt>
              <c:pt idx="59">
                <c:v>0.73220233053364003</c:v>
              </c:pt>
              <c:pt idx="60">
                <c:v>0.73353092107943896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C829-7749-B4B7-2943F1A07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"/>
        <c:axId val="1020"/>
      </c:scatterChart>
      <c:valAx>
        <c:axId val="1019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ERP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0"/>
        <c:crosses val="min"/>
        <c:crossBetween val="midCat"/>
      </c:valAx>
      <c:valAx>
        <c:axId val="1020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Gold: % change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9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9"/>
              <c:pt idx="0">
                <c:v>-0.6 To -0.4</c:v>
              </c:pt>
              <c:pt idx="1">
                <c:v>-0.4 To -0.2</c:v>
              </c:pt>
              <c:pt idx="2">
                <c:v>-0.2 To 0</c:v>
              </c:pt>
              <c:pt idx="3">
                <c:v>0 To 0.2</c:v>
              </c:pt>
              <c:pt idx="4">
                <c:v>0.2 To 0.4</c:v>
              </c:pt>
              <c:pt idx="5">
                <c:v>0.4 To 0.6</c:v>
              </c:pt>
              <c:pt idx="6">
                <c:v>0.6 To 0.8</c:v>
              </c:pt>
              <c:pt idx="7">
                <c:v>0.8 To 1</c:v>
              </c:pt>
              <c:pt idx="8">
                <c:v>1 and over</c:v>
              </c:pt>
            </c:strLit>
          </c:cat>
          <c:val>
            <c:numLit>
              <c:formatCode>General</c:formatCode>
              <c:ptCount val="9"/>
              <c:pt idx="0">
                <c:v>2</c:v>
              </c:pt>
              <c:pt idx="1">
                <c:v>7</c:v>
              </c:pt>
              <c:pt idx="2">
                <c:v>27</c:v>
              </c:pt>
              <c:pt idx="3">
                <c:v>20</c:v>
              </c:pt>
              <c:pt idx="4">
                <c:v>1</c:v>
              </c:pt>
              <c:pt idx="5">
                <c:v>2</c:v>
              </c:pt>
              <c:pt idx="6">
                <c:v>1</c:v>
              </c:pt>
              <c:pt idx="7">
                <c:v>0</c:v>
              </c:pt>
              <c:pt idx="8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13C3-7D43-927A-A58E500C9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22"/>
        <c:axId val="1023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-0.6</c:v>
              </c:pt>
              <c:pt idx="1">
                <c:v>-0.54</c:v>
              </c:pt>
              <c:pt idx="2">
                <c:v>-0.48</c:v>
              </c:pt>
              <c:pt idx="3">
                <c:v>-0.42</c:v>
              </c:pt>
              <c:pt idx="4">
                <c:v>-0.36</c:v>
              </c:pt>
              <c:pt idx="5">
                <c:v>-0.3</c:v>
              </c:pt>
              <c:pt idx="6">
                <c:v>-0.24</c:v>
              </c:pt>
              <c:pt idx="7">
                <c:v>-0.18</c:v>
              </c:pt>
              <c:pt idx="8">
                <c:v>-0.12</c:v>
              </c:pt>
              <c:pt idx="9">
                <c:v>-5.9999999999999901E-2</c:v>
              </c:pt>
              <c:pt idx="10">
                <c:v>0</c:v>
              </c:pt>
              <c:pt idx="11">
                <c:v>6.0000000000000102E-2</c:v>
              </c:pt>
              <c:pt idx="12">
                <c:v>0.12</c:v>
              </c:pt>
              <c:pt idx="13">
                <c:v>0.18</c:v>
              </c:pt>
              <c:pt idx="14">
                <c:v>0.24</c:v>
              </c:pt>
              <c:pt idx="15">
                <c:v>0.3</c:v>
              </c:pt>
              <c:pt idx="16">
                <c:v>0.36</c:v>
              </c:pt>
              <c:pt idx="17">
                <c:v>0.42</c:v>
              </c:pt>
              <c:pt idx="18">
                <c:v>0.48</c:v>
              </c:pt>
              <c:pt idx="19">
                <c:v>0.54</c:v>
              </c:pt>
              <c:pt idx="20">
                <c:v>0.6</c:v>
              </c:pt>
              <c:pt idx="21">
                <c:v>0.66</c:v>
              </c:pt>
              <c:pt idx="22">
                <c:v>0.72</c:v>
              </c:pt>
              <c:pt idx="23">
                <c:v>0.78</c:v>
              </c:pt>
              <c:pt idx="24">
                <c:v>0.84</c:v>
              </c:pt>
              <c:pt idx="25">
                <c:v>0.9</c:v>
              </c:pt>
              <c:pt idx="26">
                <c:v>0.96</c:v>
              </c:pt>
              <c:pt idx="27">
                <c:v>1.02</c:v>
              </c:pt>
              <c:pt idx="28">
                <c:v>1.08</c:v>
              </c:pt>
              <c:pt idx="29">
                <c:v>1.1399999999999999</c:v>
              </c:pt>
              <c:pt idx="30">
                <c:v>1.2</c:v>
              </c:pt>
            </c:numLit>
          </c:xVal>
          <c:yVal>
            <c:numLit>
              <c:formatCode>General</c:formatCode>
              <c:ptCount val="31"/>
              <c:pt idx="0">
                <c:v>1.0847217923230199</c:v>
              </c:pt>
              <c:pt idx="1">
                <c:v>1.8780613430486801</c:v>
              </c:pt>
              <c:pt idx="2">
                <c:v>3.0690739236409001</c:v>
              </c:pt>
              <c:pt idx="3">
                <c:v>4.7338129407911103</c:v>
              </c:pt>
              <c:pt idx="4">
                <c:v>6.8916149335373103</c:v>
              </c:pt>
              <c:pt idx="5">
                <c:v>9.4697187750928098</c:v>
              </c:pt>
              <c:pt idx="6">
                <c:v>12.2817238387959</c:v>
              </c:pt>
              <c:pt idx="7">
                <c:v>15.034456794329</c:v>
              </c:pt>
              <c:pt idx="8">
                <c:v>17.370900091245101</c:v>
              </c:pt>
              <c:pt idx="9">
                <c:v>18.943624262508099</c:v>
              </c:pt>
              <c:pt idx="10">
                <c:v>19.498894402220301</c:v>
              </c:pt>
              <c:pt idx="11">
                <c:v>18.943624262508099</c:v>
              </c:pt>
              <c:pt idx="12">
                <c:v>17.370900091245101</c:v>
              </c:pt>
              <c:pt idx="13">
                <c:v>15.034456794329</c:v>
              </c:pt>
              <c:pt idx="14">
                <c:v>12.2817238387959</c:v>
              </c:pt>
              <c:pt idx="15">
                <c:v>9.4697187750928098</c:v>
              </c:pt>
              <c:pt idx="16">
                <c:v>6.89161493353732</c:v>
              </c:pt>
              <c:pt idx="17">
                <c:v>4.7338129407911103</c:v>
              </c:pt>
              <c:pt idx="18">
                <c:v>3.0690739236409001</c:v>
              </c:pt>
              <c:pt idx="19">
                <c:v>1.8780613430486801</c:v>
              </c:pt>
              <c:pt idx="20">
                <c:v>1.0847217923230199</c:v>
              </c:pt>
              <c:pt idx="21">
                <c:v>0.59133437349574502</c:v>
              </c:pt>
              <c:pt idx="22">
                <c:v>0.30426643893883798</c:v>
              </c:pt>
              <c:pt idx="23">
                <c:v>0.147768255472047</c:v>
              </c:pt>
              <c:pt idx="24">
                <c:v>6.7735198553900602E-2</c:v>
              </c:pt>
              <c:pt idx="25">
                <c:v>2.9305817302802999E-2</c:v>
              </c:pt>
              <c:pt idx="26">
                <c:v>1.1967389743907901E-2</c:v>
              </c:pt>
              <c:pt idx="27">
                <c:v>4.6126574071182003E-3</c:v>
              </c:pt>
              <c:pt idx="28">
                <c:v>1.67806636310356E-3</c:v>
              </c:pt>
              <c:pt idx="29">
                <c:v>5.76199970743438E-4</c:v>
              </c:pt>
              <c:pt idx="30">
                <c:v>1.8674264220628999E-4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13C3-7D43-927A-A58E500C9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5"/>
        <c:axId val="1026"/>
      </c:scatterChart>
      <c:catAx>
        <c:axId val="1022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3"/>
        <c:crosses val="min"/>
        <c:auto val="0"/>
        <c:lblAlgn val="ctr"/>
        <c:lblOffset val="100"/>
        <c:noMultiLvlLbl val="0"/>
      </c:catAx>
      <c:valAx>
        <c:axId val="1023"/>
        <c:scaling>
          <c:orientation val="minMax"/>
          <c:max val="3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2"/>
        <c:crossesAt val="0"/>
        <c:crossBetween val="between"/>
      </c:valAx>
      <c:valAx>
        <c:axId val="1025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26"/>
        <c:crossesAt val="0"/>
        <c:crossBetween val="midCat"/>
      </c:valAx>
      <c:valAx>
        <c:axId val="1026"/>
        <c:scaling>
          <c:orientation val="minMax"/>
          <c:max val="3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25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-0.58067692363156098</c:v>
              </c:pt>
              <c:pt idx="1">
                <c:v>0.58067692363156098</c:v>
              </c:pt>
            </c:numLit>
          </c:xVal>
          <c:yVal>
            <c:numLit>
              <c:formatCode>General</c:formatCode>
              <c:ptCount val="2"/>
              <c:pt idx="0">
                <c:v>-0.58067692363156098</c:v>
              </c:pt>
              <c:pt idx="1">
                <c:v>0.58067692363156098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562-A948-9492-8B9619320B2D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1"/>
              <c:pt idx="0">
                <c:v>-4.6065542136102797E-2</c:v>
              </c:pt>
              <c:pt idx="1">
                <c:v>-4.6301974188748499E-2</c:v>
              </c:pt>
              <c:pt idx="2">
                <c:v>-6.5352077982262502E-2</c:v>
              </c:pt>
              <c:pt idx="3">
                <c:v>-4.5740586793566698E-2</c:v>
              </c:pt>
              <c:pt idx="4">
                <c:v>0.14577392715724999</c:v>
              </c:pt>
              <c:pt idx="5">
                <c:v>-0.21207332533380799</c:v>
              </c:pt>
              <c:pt idx="6">
                <c:v>9.9251785009606998E-3</c:v>
              </c:pt>
              <c:pt idx="7">
                <c:v>0.12899660026722701</c:v>
              </c:pt>
              <c:pt idx="8">
                <c:v>0.47175961585505799</c:v>
              </c:pt>
              <c:pt idx="9">
                <c:v>0.63697606113228999</c:v>
              </c:pt>
              <c:pt idx="10">
                <c:v>0.50518283419816601</c:v>
              </c:pt>
              <c:pt idx="11">
                <c:v>-0.34109311760416</c:v>
              </c:pt>
              <c:pt idx="12">
                <c:v>-0.15162737697627501</c:v>
              </c:pt>
              <c:pt idx="13">
                <c:v>4.8372157987732201E-2</c:v>
              </c:pt>
              <c:pt idx="14">
                <c:v>0.183704278645759</c:v>
              </c:pt>
              <c:pt idx="15">
                <c:v>1.1240523402984</c:v>
              </c:pt>
              <c:pt idx="16">
                <c:v>-1.10057207659503E-2</c:v>
              </c:pt>
              <c:pt idx="17">
                <c:v>-0.49395216444649398</c:v>
              </c:pt>
              <c:pt idx="18">
                <c:v>-9.2294558648027495E-3</c:v>
              </c:pt>
              <c:pt idx="19">
                <c:v>-0.246913138236518</c:v>
              </c:pt>
              <c:pt idx="20">
                <c:v>-0.33021504841557298</c:v>
              </c:pt>
              <c:pt idx="21">
                <c:v>-1.5724407178672802E-2</c:v>
              </c:pt>
              <c:pt idx="22">
                <c:v>0.13498853947585299</c:v>
              </c:pt>
              <c:pt idx="23">
                <c:v>0.16276822550897499</c:v>
              </c:pt>
              <c:pt idx="24">
                <c:v>-0.22726538363646401</c:v>
              </c:pt>
              <c:pt idx="25">
                <c:v>-7.9084457911036701E-2</c:v>
              </c:pt>
              <c:pt idx="26">
                <c:v>-0.101520745954699</c:v>
              </c:pt>
              <c:pt idx="27">
                <c:v>-0.15137547596287301</c:v>
              </c:pt>
              <c:pt idx="28">
                <c:v>-0.116868474155508</c:v>
              </c:pt>
              <c:pt idx="29">
                <c:v>0.13442251060870899</c:v>
              </c:pt>
              <c:pt idx="30">
                <c:v>-7.9723215911570999E-2</c:v>
              </c:pt>
              <c:pt idx="31">
                <c:v>-3.4327629162959901E-2</c:v>
              </c:pt>
              <c:pt idx="32">
                <c:v>-8.49663860359684E-2</c:v>
              </c:pt>
              <c:pt idx="33">
                <c:v>-0.233544557049085</c:v>
              </c:pt>
              <c:pt idx="34">
                <c:v>2.3296710861302802E-3</c:v>
              </c:pt>
              <c:pt idx="35">
                <c:v>3.11552648392475E-2</c:v>
              </c:pt>
              <c:pt idx="36">
                <c:v>-8.5990683767305107E-2</c:v>
              </c:pt>
              <c:pt idx="37">
                <c:v>-4.8388641623347599E-2</c:v>
              </c:pt>
              <c:pt idx="38">
                <c:v>0.152072805816483</c:v>
              </c:pt>
              <c:pt idx="39">
                <c:v>0.15120152436951501</c:v>
              </c:pt>
              <c:pt idx="40">
                <c:v>-1.43426851129988E-2</c:v>
              </c:pt>
              <c:pt idx="41">
                <c:v>8.47460148393792E-2</c:v>
              </c:pt>
              <c:pt idx="42">
                <c:v>0.14852441550682099</c:v>
              </c:pt>
              <c:pt idx="43">
                <c:v>0.21426912167854101</c:v>
              </c:pt>
              <c:pt idx="44">
                <c:v>-0.17491034926136401</c:v>
              </c:pt>
              <c:pt idx="45">
                <c:v>0.17521868406695301</c:v>
              </c:pt>
              <c:pt idx="46">
                <c:v>0.13253337206677401</c:v>
              </c:pt>
              <c:pt idx="47">
                <c:v>-7.0619621876262695E-2</c:v>
              </c:pt>
              <c:pt idx="48">
                <c:v>-0.118256114371454</c:v>
              </c:pt>
              <c:pt idx="49">
                <c:v>-0.41030167428071701</c:v>
              </c:pt>
              <c:pt idx="50">
                <c:v>-0.17697221591013901</c:v>
              </c:pt>
              <c:pt idx="51">
                <c:v>-0.30876956287332002</c:v>
              </c:pt>
              <c:pt idx="52">
                <c:v>-8.4103825563374104E-2</c:v>
              </c:pt>
              <c:pt idx="53">
                <c:v>-1.28847905980553E-2</c:v>
              </c:pt>
              <c:pt idx="54">
                <c:v>-0.19593599175134899</c:v>
              </c:pt>
              <c:pt idx="55">
                <c:v>4.3444951385666397E-2</c:v>
              </c:pt>
              <c:pt idx="56">
                <c:v>0.12447348499079899</c:v>
              </c:pt>
              <c:pt idx="57">
                <c:v>-0.129917376756541</c:v>
              </c:pt>
              <c:pt idx="58">
                <c:v>-0.18578016350228799</c:v>
              </c:pt>
              <c:pt idx="59">
                <c:v>1.7196536687694899E-2</c:v>
              </c:pt>
              <c:pt idx="60">
                <c:v>0.17705584198122601</c:v>
              </c:pt>
            </c:numLit>
          </c:xVal>
          <c:yVal>
            <c:numLit>
              <c:formatCode>General</c:formatCode>
              <c:ptCount val="61"/>
              <c:pt idx="0">
                <c:v>-2.04531180044287E-2</c:v>
              </c:pt>
              <c:pt idx="1">
                <c:v>-3.0722776572813301E-2</c:v>
              </c:pt>
              <c:pt idx="2">
                <c:v>-5.1437379026419101E-2</c:v>
              </c:pt>
              <c:pt idx="3">
                <c:v>-1.02179796137665E-2</c:v>
              </c:pt>
              <c:pt idx="4">
                <c:v>0.20466661798896399</c:v>
              </c:pt>
              <c:pt idx="5">
                <c:v>-0.268743561539386</c:v>
              </c:pt>
              <c:pt idx="6">
                <c:v>7.2513049330432497E-2</c:v>
              </c:pt>
              <c:pt idx="7">
                <c:v>0.151886495016408</c:v>
              </c:pt>
              <c:pt idx="8">
                <c:v>0.38980489817316899</c:v>
              </c:pt>
              <c:pt idx="9">
                <c:v>0.48284885240326297</c:v>
              </c:pt>
              <c:pt idx="10">
                <c:v>0.42894064415779998</c:v>
              </c:pt>
              <c:pt idx="11">
                <c:v>-0.42894064415779998</c:v>
              </c:pt>
              <c:pt idx="12">
                <c:v>-0.19068826489576499</c:v>
              </c:pt>
              <c:pt idx="13">
                <c:v>0.116456922652521</c:v>
              </c:pt>
              <c:pt idx="14">
                <c:v>0.33186217781528898</c:v>
              </c:pt>
              <c:pt idx="15">
                <c:v>0.57878241696277299</c:v>
              </c:pt>
              <c:pt idx="16">
                <c:v>4.10447282112383E-2</c:v>
              </c:pt>
              <c:pt idx="17">
                <c:v>-0.57878241696277299</c:v>
              </c:pt>
              <c:pt idx="18">
                <c:v>5.1437379026419101E-2</c:v>
              </c:pt>
              <c:pt idx="19">
                <c:v>-0.33186217781528898</c:v>
              </c:pt>
              <c:pt idx="20">
                <c:v>-0.38980489817316899</c:v>
              </c:pt>
              <c:pt idx="21">
                <c:v>1.02179796137666E-2</c:v>
              </c:pt>
              <c:pt idx="22">
                <c:v>0.19068826489576601</c:v>
              </c:pt>
              <c:pt idx="23">
                <c:v>0.268743561539387</c:v>
              </c:pt>
              <c:pt idx="24">
                <c:v>-0.28775687445193898</c:v>
              </c:pt>
              <c:pt idx="25">
                <c:v>-7.25130493304324E-2</c:v>
              </c:pt>
              <c:pt idx="26">
                <c:v>-0.127973696166128</c:v>
              </c:pt>
              <c:pt idx="27">
                <c:v>-0.17728389187944499</c:v>
              </c:pt>
              <c:pt idx="28">
                <c:v>-0.13976967469600399</c:v>
              </c:pt>
              <c:pt idx="29">
                <c:v>0.17728389187944499</c:v>
              </c:pt>
              <c:pt idx="30">
                <c:v>-8.3238379625966294E-2</c:v>
              </c:pt>
              <c:pt idx="31">
                <c:v>3.0940641669881403E-17</c:v>
              </c:pt>
              <c:pt idx="32">
                <c:v>-0.105182975058618</c:v>
              </c:pt>
              <c:pt idx="33">
                <c:v>-0.308605170169448</c:v>
              </c:pt>
              <c:pt idx="34">
                <c:v>6.1920010301214697E-2</c:v>
              </c:pt>
              <c:pt idx="35">
                <c:v>9.4119703655170306E-2</c:v>
              </c:pt>
              <c:pt idx="36">
                <c:v>-0.116456922652521</c:v>
              </c:pt>
              <c:pt idx="37">
                <c:v>-4.1044728211238203E-2</c:v>
              </c:pt>
              <c:pt idx="38">
                <c:v>0.25117385334012499</c:v>
              </c:pt>
              <c:pt idx="39">
                <c:v>0.23476797853939199</c:v>
              </c:pt>
              <c:pt idx="40">
                <c:v>2.04531180044287E-2</c:v>
              </c:pt>
              <c:pt idx="41">
                <c:v>0.127973696166128</c:v>
              </c:pt>
              <c:pt idx="42">
                <c:v>0.219318430774743</c:v>
              </c:pt>
              <c:pt idx="43">
                <c:v>0.358422403082923</c:v>
              </c:pt>
              <c:pt idx="44">
                <c:v>-0.20466661798896399</c:v>
              </c:pt>
              <c:pt idx="45">
                <c:v>0.28775687445193898</c:v>
              </c:pt>
              <c:pt idx="46">
                <c:v>0.16437238097594301</c:v>
              </c:pt>
              <c:pt idx="47">
                <c:v>-6.1920010301214697E-2</c:v>
              </c:pt>
              <c:pt idx="48">
                <c:v>-0.151886495016408</c:v>
              </c:pt>
              <c:pt idx="49">
                <c:v>-0.48284885240326197</c:v>
              </c:pt>
              <c:pt idx="50">
                <c:v>-0.219318430774743</c:v>
              </c:pt>
              <c:pt idx="51">
                <c:v>-0.358422403082923</c:v>
              </c:pt>
              <c:pt idx="52">
                <c:v>-9.4119703655170306E-2</c:v>
              </c:pt>
              <c:pt idx="53">
                <c:v>3.0722776572813401E-2</c:v>
              </c:pt>
              <c:pt idx="54">
                <c:v>-0.25117385334012499</c:v>
              </c:pt>
              <c:pt idx="55">
                <c:v>0.105182975058618</c:v>
              </c:pt>
              <c:pt idx="56">
                <c:v>0.13976967469600399</c:v>
              </c:pt>
              <c:pt idx="57">
                <c:v>-0.16437238097594301</c:v>
              </c:pt>
              <c:pt idx="58">
                <c:v>-0.23476797853939199</c:v>
              </c:pt>
              <c:pt idx="59">
                <c:v>8.3238379625966294E-2</c:v>
              </c:pt>
              <c:pt idx="60">
                <c:v>0.308605170169448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6562-A948-9492-8B9619320B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"/>
        <c:axId val="1029"/>
      </c:scatterChart>
      <c:valAx>
        <c:axId val="1028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9"/>
        <c:crosses val="min"/>
        <c:crossBetween val="midCat"/>
      </c:valAx>
      <c:valAx>
        <c:axId val="1029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8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4.63505236123068E-2</c:v>
              </c:pt>
              <c:pt idx="1">
                <c:v>4.6871774758548999E-2</c:v>
              </c:pt>
              <c:pt idx="2">
                <c:v>6.5636816023265002E-2</c:v>
              </c:pt>
              <c:pt idx="3">
                <c:v>4.0616761003643601E-2</c:v>
              </c:pt>
              <c:pt idx="4">
                <c:v>3.0191738078801302E-2</c:v>
              </c:pt>
              <c:pt idx="5">
                <c:v>6.8764322900717698E-2</c:v>
              </c:pt>
              <c:pt idx="6">
                <c:v>5.1563035074728002E-2</c:v>
              </c:pt>
              <c:pt idx="7">
                <c:v>3.4882998394980401E-2</c:v>
              </c:pt>
              <c:pt idx="8">
                <c:v>1.5596705984022199E-2</c:v>
              </c:pt>
              <c:pt idx="9">
                <c:v>9.7954387090275999E-2</c:v>
              </c:pt>
              <c:pt idx="10">
                <c:v>0.16519578495550899</c:v>
              </c:pt>
              <c:pt idx="11">
                <c:v>8.9093117604160096E-2</c:v>
              </c:pt>
              <c:pt idx="12">
                <c:v>0.110985665746329</c:v>
              </c:pt>
              <c:pt idx="13">
                <c:v>0.182397072781498</c:v>
              </c:pt>
              <c:pt idx="14">
                <c:v>0.17197204985665601</c:v>
              </c:pt>
              <c:pt idx="15">
                <c:v>0.21002338353232999</c:v>
              </c:pt>
              <c:pt idx="16">
                <c:v>0.13600572076594999</c:v>
              </c:pt>
              <c:pt idx="17">
                <c:v>0.172493301002898</c:v>
              </c:pt>
              <c:pt idx="18">
                <c:v>0.129229455864803</c:v>
              </c:pt>
              <c:pt idx="19">
                <c:v>9.8475638236518198E-2</c:v>
              </c:pt>
              <c:pt idx="20">
                <c:v>0.14017572993588701</c:v>
              </c:pt>
              <c:pt idx="21">
                <c:v>7.3976834363138802E-2</c:v>
              </c:pt>
              <c:pt idx="22">
                <c:v>6.0424304560843897E-2</c:v>
              </c:pt>
              <c:pt idx="23">
                <c:v>8.17956015567705E-2</c:v>
              </c:pt>
              <c:pt idx="24">
                <c:v>7.0328076339444004E-2</c:v>
              </c:pt>
              <c:pt idx="25">
                <c:v>5.6775546537149099E-2</c:v>
              </c:pt>
              <c:pt idx="26">
                <c:v>7.6583090094349396E-2</c:v>
              </c:pt>
              <c:pt idx="27">
                <c:v>5.52117930984228E-2</c:v>
              </c:pt>
              <c:pt idx="28">
                <c:v>5.8860551122117501E-2</c:v>
              </c:pt>
              <c:pt idx="29">
                <c:v>3.9053007564917301E-2</c:v>
              </c:pt>
              <c:pt idx="30">
                <c:v>5.8860551122117501E-2</c:v>
              </c:pt>
              <c:pt idx="31">
                <c:v>4.5308021319822603E-2</c:v>
              </c:pt>
              <c:pt idx="32">
                <c:v>4.0616761003643601E-2</c:v>
              </c:pt>
              <c:pt idx="33">
                <c:v>1.6117957130264302E-2</c:v>
              </c:pt>
              <c:pt idx="34">
                <c:v>-8.3808467431150408E-3</c:v>
              </c:pt>
              <c:pt idx="35">
                <c:v>-1.9327120814199399E-2</c:v>
              </c:pt>
              <c:pt idx="36">
                <c:v>2.3415473177653901E-2</c:v>
              </c:pt>
              <c:pt idx="37">
                <c:v>6.2509309145812403E-2</c:v>
              </c:pt>
              <c:pt idx="38">
                <c:v>8.7529364165433804E-2</c:v>
              </c:pt>
              <c:pt idx="39">
                <c:v>6.6158067169507104E-2</c:v>
              </c:pt>
              <c:pt idx="40">
                <c:v>6.4073062584538695E-2</c:v>
              </c:pt>
              <c:pt idx="41">
                <c:v>8.64868618729496E-2</c:v>
              </c:pt>
              <c:pt idx="42">
                <c:v>9.0656871042886403E-2</c:v>
              </c:pt>
              <c:pt idx="43">
                <c:v>0.10160314511397101</c:v>
              </c:pt>
              <c:pt idx="44">
                <c:v>0.20898088123984601</c:v>
              </c:pt>
              <c:pt idx="45">
                <c:v>0.101081893967729</c:v>
              </c:pt>
              <c:pt idx="46">
                <c:v>0.14486699025206601</c:v>
              </c:pt>
              <c:pt idx="47">
                <c:v>0.187088333097677</c:v>
              </c:pt>
              <c:pt idx="48">
                <c:v>0.17509955673410901</c:v>
              </c:pt>
              <c:pt idx="49">
                <c:v>0.132356962742256</c:v>
              </c:pt>
              <c:pt idx="50">
                <c:v>0.17509955673410901</c:v>
              </c:pt>
              <c:pt idx="51">
                <c:v>0.19282209570634101</c:v>
              </c:pt>
              <c:pt idx="52">
                <c:v>0.17040829641793001</c:v>
              </c:pt>
              <c:pt idx="53">
                <c:v>0.138611976497161</c:v>
              </c:pt>
              <c:pt idx="54">
                <c:v>0.18448207736646699</c:v>
              </c:pt>
              <c:pt idx="55">
                <c:v>0.14486699025206601</c:v>
              </c:pt>
              <c:pt idx="56">
                <c:v>0.119846935232445</c:v>
              </c:pt>
              <c:pt idx="57">
                <c:v>9.48268802128234E-2</c:v>
              </c:pt>
              <c:pt idx="58">
                <c:v>0.18343957507398301</c:v>
              </c:pt>
              <c:pt idx="59">
                <c:v>0.11359192147753901</c:v>
              </c:pt>
              <c:pt idx="60">
                <c:v>9.9518140529002402E-2</c:v>
              </c:pt>
            </c:numLit>
          </c:xVal>
          <c:yVal>
            <c:numLit>
              <c:formatCode>General</c:formatCode>
              <c:ptCount val="61"/>
              <c:pt idx="0">
                <c:v>-4.6065542136102797E-2</c:v>
              </c:pt>
              <c:pt idx="1">
                <c:v>-4.6301974188748499E-2</c:v>
              </c:pt>
              <c:pt idx="2">
                <c:v>-6.5352077982262502E-2</c:v>
              </c:pt>
              <c:pt idx="3">
                <c:v>-4.5740586793566698E-2</c:v>
              </c:pt>
              <c:pt idx="4">
                <c:v>0.14577392715724999</c:v>
              </c:pt>
              <c:pt idx="5">
                <c:v>-0.21207332533380799</c:v>
              </c:pt>
              <c:pt idx="6">
                <c:v>9.9251785009606998E-3</c:v>
              </c:pt>
              <c:pt idx="7">
                <c:v>0.12899660026722701</c:v>
              </c:pt>
              <c:pt idx="8">
                <c:v>0.47175961585505799</c:v>
              </c:pt>
              <c:pt idx="9">
                <c:v>0.63697606113228999</c:v>
              </c:pt>
              <c:pt idx="10">
                <c:v>0.50518283419816601</c:v>
              </c:pt>
              <c:pt idx="11">
                <c:v>-0.34109311760416</c:v>
              </c:pt>
              <c:pt idx="12">
                <c:v>-0.15162737697627501</c:v>
              </c:pt>
              <c:pt idx="13">
                <c:v>4.8372157987732201E-2</c:v>
              </c:pt>
              <c:pt idx="14">
                <c:v>0.183704278645759</c:v>
              </c:pt>
              <c:pt idx="15">
                <c:v>1.1240523402984</c:v>
              </c:pt>
              <c:pt idx="16">
                <c:v>-1.10057207659503E-2</c:v>
              </c:pt>
              <c:pt idx="17">
                <c:v>-0.49395216444649398</c:v>
              </c:pt>
              <c:pt idx="18">
                <c:v>-9.2294558648027495E-3</c:v>
              </c:pt>
              <c:pt idx="19">
                <c:v>-0.246913138236518</c:v>
              </c:pt>
              <c:pt idx="20">
                <c:v>-0.33021504841557298</c:v>
              </c:pt>
              <c:pt idx="21">
                <c:v>-1.5724407178672802E-2</c:v>
              </c:pt>
              <c:pt idx="22">
                <c:v>0.13498853947585299</c:v>
              </c:pt>
              <c:pt idx="23">
                <c:v>0.16276822550897499</c:v>
              </c:pt>
              <c:pt idx="24">
                <c:v>-0.22726538363646401</c:v>
              </c:pt>
              <c:pt idx="25">
                <c:v>-7.9084457911036701E-2</c:v>
              </c:pt>
              <c:pt idx="26">
                <c:v>-0.101520745954699</c:v>
              </c:pt>
              <c:pt idx="27">
                <c:v>-0.15137547596287301</c:v>
              </c:pt>
              <c:pt idx="28">
                <c:v>-0.116868474155508</c:v>
              </c:pt>
              <c:pt idx="29">
                <c:v>0.13442251060870899</c:v>
              </c:pt>
              <c:pt idx="30">
                <c:v>-7.9723215911570999E-2</c:v>
              </c:pt>
              <c:pt idx="31">
                <c:v>-3.4327629162959901E-2</c:v>
              </c:pt>
              <c:pt idx="32">
                <c:v>-8.49663860359684E-2</c:v>
              </c:pt>
              <c:pt idx="33">
                <c:v>-0.233544557049085</c:v>
              </c:pt>
              <c:pt idx="34">
                <c:v>2.3296710861302802E-3</c:v>
              </c:pt>
              <c:pt idx="35">
                <c:v>3.11552648392475E-2</c:v>
              </c:pt>
              <c:pt idx="36">
                <c:v>-8.5990683767305107E-2</c:v>
              </c:pt>
              <c:pt idx="37">
                <c:v>-4.8388641623347599E-2</c:v>
              </c:pt>
              <c:pt idx="38">
                <c:v>0.152072805816483</c:v>
              </c:pt>
              <c:pt idx="39">
                <c:v>0.15120152436951501</c:v>
              </c:pt>
              <c:pt idx="40">
                <c:v>-1.43426851129988E-2</c:v>
              </c:pt>
              <c:pt idx="41">
                <c:v>8.47460148393792E-2</c:v>
              </c:pt>
              <c:pt idx="42">
                <c:v>0.14852441550682099</c:v>
              </c:pt>
              <c:pt idx="43">
                <c:v>0.21426912167854101</c:v>
              </c:pt>
              <c:pt idx="44">
                <c:v>-0.17491034926136401</c:v>
              </c:pt>
              <c:pt idx="45">
                <c:v>0.17521868406695301</c:v>
              </c:pt>
              <c:pt idx="46">
                <c:v>0.13253337206677401</c:v>
              </c:pt>
              <c:pt idx="47">
                <c:v>-7.0619621876262695E-2</c:v>
              </c:pt>
              <c:pt idx="48">
                <c:v>-0.118256114371454</c:v>
              </c:pt>
              <c:pt idx="49">
                <c:v>-0.41030167428071701</c:v>
              </c:pt>
              <c:pt idx="50">
                <c:v>-0.17697221591013901</c:v>
              </c:pt>
              <c:pt idx="51">
                <c:v>-0.30876956287332002</c:v>
              </c:pt>
              <c:pt idx="52">
                <c:v>-8.4103825563374104E-2</c:v>
              </c:pt>
              <c:pt idx="53">
                <c:v>-1.28847905980553E-2</c:v>
              </c:pt>
              <c:pt idx="54">
                <c:v>-0.19593599175134899</c:v>
              </c:pt>
              <c:pt idx="55">
                <c:v>4.3444951385666397E-2</c:v>
              </c:pt>
              <c:pt idx="56">
                <c:v>0.12447348499079899</c:v>
              </c:pt>
              <c:pt idx="57">
                <c:v>-0.129917376756541</c:v>
              </c:pt>
              <c:pt idx="58">
                <c:v>-0.18578016350228799</c:v>
              </c:pt>
              <c:pt idx="59">
                <c:v>1.7196536687694899E-2</c:v>
              </c:pt>
              <c:pt idx="60">
                <c:v>0.17705584198122601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5E6-234C-B5A5-F85BC354E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1"/>
        <c:axId val="1032"/>
      </c:scatterChart>
      <c:valAx>
        <c:axId val="1031"/>
        <c:scaling>
          <c:orientation val="minMax"/>
          <c:max val="0.25"/>
          <c:min val="-0.0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2"/>
        <c:crosses val="min"/>
        <c:crossBetween val="midCat"/>
      </c:valAx>
      <c:valAx>
        <c:axId val="1032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1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ERP (end of year)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3.3099999999999997E-2</c:v>
              </c:pt>
              <c:pt idx="1">
                <c:v>3.32E-2</c:v>
              </c:pt>
              <c:pt idx="2">
                <c:v>3.6799999999999999E-2</c:v>
              </c:pt>
              <c:pt idx="3">
                <c:v>3.2000000000000001E-2</c:v>
              </c:pt>
              <c:pt idx="4">
                <c:v>0.03</c:v>
              </c:pt>
              <c:pt idx="5">
                <c:v>3.7400000000000003E-2</c:v>
              </c:pt>
              <c:pt idx="6">
                <c:v>3.4099999999999998E-2</c:v>
              </c:pt>
              <c:pt idx="7">
                <c:v>3.09E-2</c:v>
              </c:pt>
              <c:pt idx="8">
                <c:v>2.7199999999999998E-2</c:v>
              </c:pt>
              <c:pt idx="9">
                <c:v>4.2999999999999997E-2</c:v>
              </c:pt>
              <c:pt idx="10">
                <c:v>5.5899999999999998E-2</c:v>
              </c:pt>
              <c:pt idx="11">
                <c:v>4.1300000000000003E-2</c:v>
              </c:pt>
              <c:pt idx="12">
                <c:v>4.5499999999999999E-2</c:v>
              </c:pt>
              <c:pt idx="13">
                <c:v>5.9200000000000003E-2</c:v>
              </c:pt>
              <c:pt idx="14">
                <c:v>5.7200000000000001E-2</c:v>
              </c:pt>
              <c:pt idx="15">
                <c:v>6.4500000000000002E-2</c:v>
              </c:pt>
              <c:pt idx="16">
                <c:v>5.0299999999999997E-2</c:v>
              </c:pt>
              <c:pt idx="17">
                <c:v>5.7299999999999997E-2</c:v>
              </c:pt>
              <c:pt idx="18">
                <c:v>4.9000000000000002E-2</c:v>
              </c:pt>
              <c:pt idx="19">
                <c:v>4.3099999999999999E-2</c:v>
              </c:pt>
              <c:pt idx="20">
                <c:v>5.11E-2</c:v>
              </c:pt>
              <c:pt idx="21">
                <c:v>3.8399999999999997E-2</c:v>
              </c:pt>
              <c:pt idx="22">
                <c:v>3.5799999999999998E-2</c:v>
              </c:pt>
              <c:pt idx="23">
                <c:v>3.9899999999999998E-2</c:v>
              </c:pt>
              <c:pt idx="24">
                <c:v>3.7699999999999997E-2</c:v>
              </c:pt>
              <c:pt idx="25">
                <c:v>3.5099999999999999E-2</c:v>
              </c:pt>
              <c:pt idx="26">
                <c:v>3.8899999999999997E-2</c:v>
              </c:pt>
              <c:pt idx="27">
                <c:v>3.4799999999999998E-2</c:v>
              </c:pt>
              <c:pt idx="28">
                <c:v>3.5499999999999997E-2</c:v>
              </c:pt>
              <c:pt idx="29">
                <c:v>3.1699999999999999E-2</c:v>
              </c:pt>
              <c:pt idx="30">
                <c:v>3.5499999999999997E-2</c:v>
              </c:pt>
              <c:pt idx="31">
                <c:v>3.2899999999999999E-2</c:v>
              </c:pt>
              <c:pt idx="32">
                <c:v>3.2000000000000001E-2</c:v>
              </c:pt>
              <c:pt idx="33">
                <c:v>2.7300000000000001E-2</c:v>
              </c:pt>
              <c:pt idx="34">
                <c:v>2.2599999999999999E-2</c:v>
              </c:pt>
              <c:pt idx="35">
                <c:v>2.0500000000000001E-2</c:v>
              </c:pt>
              <c:pt idx="36">
                <c:v>2.87E-2</c:v>
              </c:pt>
              <c:pt idx="37">
                <c:v>3.6200000000000003E-2</c:v>
              </c:pt>
              <c:pt idx="38">
                <c:v>4.1000000000000002E-2</c:v>
              </c:pt>
              <c:pt idx="39">
                <c:v>3.6900000000000002E-2</c:v>
              </c:pt>
              <c:pt idx="40">
                <c:v>3.6499999999999998E-2</c:v>
              </c:pt>
              <c:pt idx="41">
                <c:v>4.0800000000000003E-2</c:v>
              </c:pt>
              <c:pt idx="42">
                <c:v>4.1599999999999998E-2</c:v>
              </c:pt>
              <c:pt idx="43">
                <c:v>4.3700000000000003E-2</c:v>
              </c:pt>
              <c:pt idx="44">
                <c:v>6.4299999999999996E-2</c:v>
              </c:pt>
              <c:pt idx="45">
                <c:v>4.36E-2</c:v>
              </c:pt>
              <c:pt idx="46">
                <c:v>5.1999999999999998E-2</c:v>
              </c:pt>
              <c:pt idx="47">
                <c:v>6.0100000000000001E-2</c:v>
              </c:pt>
              <c:pt idx="48">
                <c:v>5.7799999999999997E-2</c:v>
              </c:pt>
              <c:pt idx="49">
                <c:v>4.9599999999999998E-2</c:v>
              </c:pt>
              <c:pt idx="50">
                <c:v>5.7799999999999997E-2</c:v>
              </c:pt>
              <c:pt idx="51">
                <c:v>6.1199999999999997E-2</c:v>
              </c:pt>
              <c:pt idx="52">
                <c:v>5.6899999999999999E-2</c:v>
              </c:pt>
              <c:pt idx="53">
                <c:v>5.0799999999999998E-2</c:v>
              </c:pt>
              <c:pt idx="54">
                <c:v>5.96E-2</c:v>
              </c:pt>
              <c:pt idx="55">
                <c:v>5.1999999999999998E-2</c:v>
              </c:pt>
              <c:pt idx="56">
                <c:v>4.7199999999999999E-2</c:v>
              </c:pt>
              <c:pt idx="57">
                <c:v>4.24E-2</c:v>
              </c:pt>
              <c:pt idx="58">
                <c:v>5.9400000000000001E-2</c:v>
              </c:pt>
              <c:pt idx="59">
                <c:v>4.5999999999999999E-2</c:v>
              </c:pt>
              <c:pt idx="60">
                <c:v>4.3299999999999998E-2</c:v>
              </c:pt>
            </c:numLit>
          </c:xVal>
          <c:yVal>
            <c:numLit>
              <c:formatCode>General</c:formatCode>
              <c:ptCount val="61"/>
              <c:pt idx="0">
                <c:v>-4.6065542136102797E-2</c:v>
              </c:pt>
              <c:pt idx="1">
                <c:v>-4.6301974188748499E-2</c:v>
              </c:pt>
              <c:pt idx="2">
                <c:v>-6.5352077982262502E-2</c:v>
              </c:pt>
              <c:pt idx="3">
                <c:v>-4.5740586793566698E-2</c:v>
              </c:pt>
              <c:pt idx="4">
                <c:v>0.14577392715724999</c:v>
              </c:pt>
              <c:pt idx="5">
                <c:v>-0.21207332533380799</c:v>
              </c:pt>
              <c:pt idx="6">
                <c:v>9.9251785009606998E-3</c:v>
              </c:pt>
              <c:pt idx="7">
                <c:v>0.12899660026722701</c:v>
              </c:pt>
              <c:pt idx="8">
                <c:v>0.47175961585505799</c:v>
              </c:pt>
              <c:pt idx="9">
                <c:v>0.63697606113228999</c:v>
              </c:pt>
              <c:pt idx="10">
                <c:v>0.50518283419816601</c:v>
              </c:pt>
              <c:pt idx="11">
                <c:v>-0.34109311760416</c:v>
              </c:pt>
              <c:pt idx="12">
                <c:v>-0.15162737697627501</c:v>
              </c:pt>
              <c:pt idx="13">
                <c:v>4.8372157987732201E-2</c:v>
              </c:pt>
              <c:pt idx="14">
                <c:v>0.183704278645759</c:v>
              </c:pt>
              <c:pt idx="15">
                <c:v>1.1240523402984</c:v>
              </c:pt>
              <c:pt idx="16">
                <c:v>-1.10057207659503E-2</c:v>
              </c:pt>
              <c:pt idx="17">
                <c:v>-0.49395216444649398</c:v>
              </c:pt>
              <c:pt idx="18">
                <c:v>-9.2294558648027495E-3</c:v>
              </c:pt>
              <c:pt idx="19">
                <c:v>-0.246913138236518</c:v>
              </c:pt>
              <c:pt idx="20">
                <c:v>-0.33021504841557298</c:v>
              </c:pt>
              <c:pt idx="21">
                <c:v>-1.5724407178672802E-2</c:v>
              </c:pt>
              <c:pt idx="22">
                <c:v>0.13498853947585299</c:v>
              </c:pt>
              <c:pt idx="23">
                <c:v>0.16276822550897499</c:v>
              </c:pt>
              <c:pt idx="24">
                <c:v>-0.22726538363646401</c:v>
              </c:pt>
              <c:pt idx="25">
                <c:v>-7.9084457911036701E-2</c:v>
              </c:pt>
              <c:pt idx="26">
                <c:v>-0.101520745954699</c:v>
              </c:pt>
              <c:pt idx="27">
                <c:v>-0.15137547596287301</c:v>
              </c:pt>
              <c:pt idx="28">
                <c:v>-0.116868474155508</c:v>
              </c:pt>
              <c:pt idx="29">
                <c:v>0.13442251060870899</c:v>
              </c:pt>
              <c:pt idx="30">
                <c:v>-7.9723215911570999E-2</c:v>
              </c:pt>
              <c:pt idx="31">
                <c:v>-3.4327629162959901E-2</c:v>
              </c:pt>
              <c:pt idx="32">
                <c:v>-8.49663860359684E-2</c:v>
              </c:pt>
              <c:pt idx="33">
                <c:v>-0.233544557049085</c:v>
              </c:pt>
              <c:pt idx="34">
                <c:v>2.3296710861302802E-3</c:v>
              </c:pt>
              <c:pt idx="35">
                <c:v>3.11552648392475E-2</c:v>
              </c:pt>
              <c:pt idx="36">
                <c:v>-8.5990683767305107E-2</c:v>
              </c:pt>
              <c:pt idx="37">
                <c:v>-4.8388641623347599E-2</c:v>
              </c:pt>
              <c:pt idx="38">
                <c:v>0.152072805816483</c:v>
              </c:pt>
              <c:pt idx="39">
                <c:v>0.15120152436951501</c:v>
              </c:pt>
              <c:pt idx="40">
                <c:v>-1.43426851129988E-2</c:v>
              </c:pt>
              <c:pt idx="41">
                <c:v>8.47460148393792E-2</c:v>
              </c:pt>
              <c:pt idx="42">
                <c:v>0.14852441550682099</c:v>
              </c:pt>
              <c:pt idx="43">
                <c:v>0.21426912167854101</c:v>
              </c:pt>
              <c:pt idx="44">
                <c:v>-0.17491034926136401</c:v>
              </c:pt>
              <c:pt idx="45">
                <c:v>0.17521868406695301</c:v>
              </c:pt>
              <c:pt idx="46">
                <c:v>0.13253337206677401</c:v>
              </c:pt>
              <c:pt idx="47">
                <c:v>-7.0619621876262695E-2</c:v>
              </c:pt>
              <c:pt idx="48">
                <c:v>-0.118256114371454</c:v>
              </c:pt>
              <c:pt idx="49">
                <c:v>-0.41030167428071701</c:v>
              </c:pt>
              <c:pt idx="50">
                <c:v>-0.17697221591013901</c:v>
              </c:pt>
              <c:pt idx="51">
                <c:v>-0.30876956287332002</c:v>
              </c:pt>
              <c:pt idx="52">
                <c:v>-8.4103825563374104E-2</c:v>
              </c:pt>
              <c:pt idx="53">
                <c:v>-1.28847905980553E-2</c:v>
              </c:pt>
              <c:pt idx="54">
                <c:v>-0.19593599175134899</c:v>
              </c:pt>
              <c:pt idx="55">
                <c:v>4.3444951385666397E-2</c:v>
              </c:pt>
              <c:pt idx="56">
                <c:v>0.12447348499079899</c:v>
              </c:pt>
              <c:pt idx="57">
                <c:v>-0.129917376756541</c:v>
              </c:pt>
              <c:pt idx="58">
                <c:v>-0.18578016350228799</c:v>
              </c:pt>
              <c:pt idx="59">
                <c:v>1.7196536687694899E-2</c:v>
              </c:pt>
              <c:pt idx="60">
                <c:v>0.17705584198122601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EDB-3042-B71F-83D16F7F7F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4"/>
        <c:axId val="1035"/>
      </c:scatterChart>
      <c:valAx>
        <c:axId val="1034"/>
        <c:scaling>
          <c:orientation val="minMax"/>
          <c:max val="6.5000000000000002E-2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ERP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5"/>
        <c:crosses val="min"/>
        <c:crossBetween val="midCat"/>
      </c:valAx>
      <c:valAx>
        <c:axId val="1035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"Column I" vs. "Column L"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4"/>
              <c:pt idx="0">
                <c:v>3.0118099999999998E-2</c:v>
              </c:pt>
              <c:pt idx="1">
                <c:v>2.7300000000000001E-2</c:v>
              </c:pt>
              <c:pt idx="2">
                <c:v>1.2805E-2</c:v>
              </c:pt>
              <c:pt idx="3">
                <c:v>2.4193200000000002E-2</c:v>
              </c:pt>
              <c:pt idx="4">
                <c:v>1.4541200000000001E-2</c:v>
              </c:pt>
              <c:pt idx="5">
                <c:v>1.9811200000000001E-2</c:v>
              </c:pt>
              <c:pt idx="6">
                <c:v>9.2971000000000008E-3</c:v>
              </c:pt>
              <c:pt idx="7">
                <c:v>2.6236700000000002E-2</c:v>
              </c:pt>
              <c:pt idx="8">
                <c:v>3.00367E-2</c:v>
              </c:pt>
              <c:pt idx="9">
                <c:v>-2.0411800000000001E-2</c:v>
              </c:pt>
              <c:pt idx="10">
                <c:v>-4.69503E-2</c:v>
              </c:pt>
              <c:pt idx="11">
                <c:v>6.3091000000000102E-3</c:v>
              </c:pt>
              <c:pt idx="12">
                <c:v>1.7740300000000001E-2</c:v>
              </c:pt>
              <c:pt idx="13">
                <c:v>1.10192E-2</c:v>
              </c:pt>
              <c:pt idx="14">
                <c:v>1.6123999999999999E-3</c:v>
              </c:pt>
              <c:pt idx="15">
                <c:v>-2.92479E-2</c:v>
              </c:pt>
              <c:pt idx="16">
                <c:v>7.6289999999999702E-4</c:v>
              </c:pt>
              <c:pt idx="17">
                <c:v>5.0679599999999998E-2</c:v>
              </c:pt>
              <c:pt idx="18">
                <c:v>6.6442799999999996E-2</c:v>
              </c:pt>
              <c:pt idx="19">
                <c:v>8.0129000000000006E-2</c:v>
              </c:pt>
              <c:pt idx="20">
                <c:v>7.4666099999999999E-2</c:v>
              </c:pt>
              <c:pt idx="21">
                <c:v>5.1985299999999998E-2</c:v>
              </c:pt>
              <c:pt idx="22">
                <c:v>6.0327899999999997E-2</c:v>
              </c:pt>
              <c:pt idx="23">
                <c:v>4.5278699999999998E-2</c:v>
              </c:pt>
              <c:pt idx="24">
                <c:v>4.7282400000000002E-2</c:v>
              </c:pt>
              <c:pt idx="25">
                <c:v>3.2904000000000003E-2</c:v>
              </c:pt>
              <c:pt idx="26">
                <c:v>1.81505E-2</c:v>
              </c:pt>
              <c:pt idx="27">
                <c:v>3.7193700000000003E-2</c:v>
              </c:pt>
              <c:pt idx="28">
                <c:v>3.7132900000000003E-2</c:v>
              </c:pt>
              <c:pt idx="29">
                <c:v>2.9790400000000002E-2</c:v>
              </c:pt>
              <c:pt idx="30">
                <c:v>5.2226000000000002E-2</c:v>
              </c:pt>
              <c:pt idx="31">
                <c:v>3.0383500000000001E-2</c:v>
              </c:pt>
              <c:pt idx="32">
                <c:v>3.03118E-2</c:v>
              </c:pt>
              <c:pt idx="33">
                <c:v>4.04295E-2</c:v>
              </c:pt>
              <c:pt idx="34">
                <c:v>3.0430800000000001E-2</c:v>
              </c:pt>
              <c:pt idx="35">
                <c:v>3.7636000000000003E-2</c:v>
              </c:pt>
              <c:pt idx="36">
                <c:v>1.6739799999999999E-2</c:v>
              </c:pt>
              <c:pt idx="37">
                <c:v>3.4463300000000002E-2</c:v>
              </c:pt>
              <c:pt idx="38">
                <c:v>1.32973E-2</c:v>
              </c:pt>
              <c:pt idx="39">
                <c:v>2.2148000000000001E-2</c:v>
              </c:pt>
              <c:pt idx="40">
                <c:v>8.7767999999999995E-3</c:v>
              </c:pt>
              <c:pt idx="41">
                <c:v>1.05145E-2</c:v>
              </c:pt>
              <c:pt idx="42">
                <c:v>2.17602E-2</c:v>
              </c:pt>
              <c:pt idx="43">
                <c:v>-8.8810000000000299E-4</c:v>
              </c:pt>
              <c:pt idx="44">
                <c:v>2.23223E-2</c:v>
              </c:pt>
              <c:pt idx="45">
                <c:v>1.02588E-2</c:v>
              </c:pt>
              <c:pt idx="46">
                <c:v>1.85221E-2</c:v>
              </c:pt>
              <c:pt idx="47">
                <c:v>-1.18207E-2</c:v>
              </c:pt>
              <c:pt idx="48">
                <c:v>5.0000000000015302E-6</c:v>
              </c:pt>
              <c:pt idx="49">
                <c:v>1.52716E-2</c:v>
              </c:pt>
              <c:pt idx="50">
                <c:v>1.51688E-2</c:v>
              </c:pt>
              <c:pt idx="51">
                <c:v>1.6312799999999999E-2</c:v>
              </c:pt>
              <c:pt idx="52">
                <c:v>3.9919999999999999E-3</c:v>
              </c:pt>
              <c:pt idx="53">
                <c:v>2.8007000000000002E-3</c:v>
              </c:pt>
              <c:pt idx="54">
                <c:v>6.7761999999999996E-3</c:v>
              </c:pt>
              <c:pt idx="55">
                <c:v>-3.9953000000000002E-3</c:v>
              </c:pt>
              <c:pt idx="56">
                <c:v>-3.7494999999999998E-3</c:v>
              </c:pt>
              <c:pt idx="57">
                <c:v>-5.6665800000000002E-2</c:v>
              </c:pt>
              <c:pt idx="58">
                <c:v>-2.5315000000000001E-2</c:v>
              </c:pt>
              <c:pt idx="59">
                <c:v>5.5684000000000003E-3</c:v>
              </c:pt>
              <c:pt idx="60">
                <c:v>1.8946885245901601E-2</c:v>
              </c:pt>
              <c:pt idx="61">
                <c:v>1.81505E-2</c:v>
              </c:pt>
              <c:pt idx="62">
                <c:v>1.87311773584906E-2</c:v>
              </c:pt>
              <c:pt idx="63">
                <c:v>1.7740300000000001E-2</c:v>
              </c:pt>
            </c:numLit>
          </c:xVal>
          <c:yVal>
            <c:numLit>
              <c:formatCode>General</c:formatCode>
              <c:ptCount val="64"/>
              <c:pt idx="0">
                <c:v>4.0557614855281199E-2</c:v>
              </c:pt>
              <c:pt idx="1">
                <c:v>5.3755685896258197E-2</c:v>
              </c:pt>
              <c:pt idx="2">
                <c:v>0.121640445038575</c:v>
              </c:pt>
              <c:pt idx="3">
                <c:v>6.8305832133122593E-2</c:v>
              </c:pt>
              <c:pt idx="4">
                <c:v>0.113509260573388</c:v>
              </c:pt>
              <c:pt idx="5">
                <c:v>8.8828151178423298E-2</c:v>
              </c:pt>
              <c:pt idx="6">
                <c:v>0.13806907191648701</c:v>
              </c:pt>
              <c:pt idx="7">
                <c:v>5.8735462674183399E-2</c:v>
              </c:pt>
              <c:pt idx="8">
                <c:v>4.0938837304000303E-2</c:v>
              </c:pt>
              <c:pt idx="9">
                <c:v>0.27720543072181097</c:v>
              </c:pt>
              <c:pt idx="10">
                <c:v>0.40149378398144397</c:v>
              </c:pt>
              <c:pt idx="11">
                <c:v>0.15206283944440999</c:v>
              </c:pt>
              <c:pt idx="12">
                <c:v>9.8526843672926495E-2</c:v>
              </c:pt>
              <c:pt idx="13">
                <c:v>0.13000392229806801</c:v>
              </c:pt>
              <c:pt idx="14">
                <c:v>0.17405900006970901</c:v>
              </c:pt>
              <c:pt idx="15">
                <c:v>0.318587736362199</c:v>
              </c:pt>
              <c:pt idx="16">
                <c:v>0.17803748250443899</c:v>
              </c:pt>
              <c:pt idx="17">
                <c:v>-5.5738520026039802E-2</c:v>
              </c:pt>
              <c:pt idx="18">
                <c:v>-0.12956266871953201</c:v>
              </c:pt>
              <c:pt idx="19">
                <c:v>-0.19365955665147899</c:v>
              </c:pt>
              <c:pt idx="20">
                <c:v>-0.16807503435285401</c:v>
              </c:pt>
              <c:pt idx="21">
                <c:v>-6.1853534169683901E-2</c:v>
              </c:pt>
              <c:pt idx="22">
                <c:v>-0.100924620173181</c:v>
              </c:pt>
              <c:pt idx="23">
                <c:v>-3.0444363720297098E-2</c:v>
              </c:pt>
              <c:pt idx="24">
                <c:v>-3.9828336945096E-2</c:v>
              </c:pt>
              <c:pt idx="25">
                <c:v>2.7510346797704099E-2</c:v>
              </c:pt>
              <c:pt idx="26">
                <c:v>9.6605744797439802E-2</c:v>
              </c:pt>
              <c:pt idx="27">
                <c:v>7.4202984160002504E-3</c:v>
              </c:pt>
              <c:pt idx="28">
                <c:v>7.7050444219232102E-3</c:v>
              </c:pt>
              <c:pt idx="29">
                <c:v>4.2092339627336203E-2</c:v>
              </c:pt>
              <c:pt idx="30">
                <c:v>-6.2980809887211095E-2</c:v>
              </c:pt>
              <c:pt idx="31">
                <c:v>3.9314661072847798E-2</c:v>
              </c:pt>
              <c:pt idx="32">
                <c:v>3.9650455293648398E-2</c:v>
              </c:pt>
              <c:pt idx="33">
                <c:v>-7.7339964189571996E-3</c:v>
              </c:pt>
              <c:pt idx="34">
                <c:v>3.9093139920213703E-2</c:v>
              </c:pt>
              <c:pt idx="35">
                <c:v>5.34886488936026E-3</c:v>
              </c:pt>
              <c:pt idx="36">
                <c:v>0.10321250779999699</c:v>
              </c:pt>
              <c:pt idx="37">
                <c:v>2.02076420767234E-2</c:v>
              </c:pt>
              <c:pt idx="38">
                <c:v>0.119334845388643</c:v>
              </c:pt>
              <c:pt idx="39">
                <c:v>7.7884163240253795E-2</c:v>
              </c:pt>
              <c:pt idx="40">
                <c:v>0.140505804595462</c:v>
              </c:pt>
              <c:pt idx="41">
                <c:v>0.13236759514657601</c:v>
              </c:pt>
              <c:pt idx="42">
                <c:v>7.9700355692505706E-2</c:v>
              </c:pt>
              <c:pt idx="43">
                <c:v>0.18576964789553699</c:v>
              </c:pt>
              <c:pt idx="44">
                <c:v>7.7067860134458294E-2</c:v>
              </c:pt>
              <c:pt idx="45">
                <c:v>0.133565120701091</c:v>
              </c:pt>
              <c:pt idx="46">
                <c:v>9.48654221691346E-2</c:v>
              </c:pt>
              <c:pt idx="47">
                <c:v>0.23697053908555299</c:v>
              </c:pt>
              <c:pt idx="48">
                <c:v>0.181586972601297</c:v>
              </c:pt>
              <c:pt idx="49">
                <c:v>0.11008856184434</c:v>
              </c:pt>
              <c:pt idx="50">
                <c:v>0.110570007393828</c:v>
              </c:pt>
              <c:pt idx="51">
                <c:v>0.10521228649291001</c:v>
              </c:pt>
              <c:pt idx="52">
                <c:v>0.162914565930002</c:v>
              </c:pt>
              <c:pt idx="53">
                <c:v>0.16849380798355501</c:v>
              </c:pt>
              <c:pt idx="54">
                <c:v>0.149875259520617</c:v>
              </c:pt>
              <c:pt idx="55">
                <c:v>0.20032166746138699</c:v>
              </c:pt>
              <c:pt idx="56">
                <c:v>0.199170506799284</c:v>
              </c:pt>
              <c:pt idx="57">
                <c:v>0.446994603398289</c:v>
              </c:pt>
              <c:pt idx="58">
                <c:v>0.30016869743630598</c:v>
              </c:pt>
              <c:pt idx="59">
                <c:v>0.15553177639485599</c:v>
              </c:pt>
              <c:pt idx="60">
                <c:v>9.2876015883847002E-2</c:v>
              </c:pt>
              <c:pt idx="61">
                <c:v>9.6605744797439802E-2</c:v>
              </c:pt>
              <c:pt idx="62">
                <c:v>9.3886245479017694E-2</c:v>
              </c:pt>
              <c:pt idx="63">
                <c:v>9.8526843672926495E-2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4836-6D47-909A-6DC8FCB6955E}"/>
            </c:ext>
          </c:extLst>
        </c:ser>
        <c:ser>
          <c:idx val="1"/>
          <c:order val="1"/>
          <c:tx>
            <c:v>Column I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3.0118099999999998E-2</c:v>
              </c:pt>
              <c:pt idx="1">
                <c:v>2.7300000000000001E-2</c:v>
              </c:pt>
              <c:pt idx="2">
                <c:v>1.2805E-2</c:v>
              </c:pt>
              <c:pt idx="3">
                <c:v>2.4193200000000002E-2</c:v>
              </c:pt>
              <c:pt idx="4">
                <c:v>1.4541200000000001E-2</c:v>
              </c:pt>
              <c:pt idx="5">
                <c:v>1.9811200000000001E-2</c:v>
              </c:pt>
              <c:pt idx="6">
                <c:v>9.2971000000000008E-3</c:v>
              </c:pt>
              <c:pt idx="7">
                <c:v>2.6236700000000002E-2</c:v>
              </c:pt>
              <c:pt idx="8">
                <c:v>3.00367E-2</c:v>
              </c:pt>
              <c:pt idx="9">
                <c:v>-2.0411800000000001E-2</c:v>
              </c:pt>
              <c:pt idx="10">
                <c:v>-4.69503E-2</c:v>
              </c:pt>
              <c:pt idx="11">
                <c:v>6.3091000000000102E-3</c:v>
              </c:pt>
              <c:pt idx="12">
                <c:v>1.7740300000000001E-2</c:v>
              </c:pt>
              <c:pt idx="13">
                <c:v>1.10192E-2</c:v>
              </c:pt>
              <c:pt idx="14">
                <c:v>1.6123999999999999E-3</c:v>
              </c:pt>
              <c:pt idx="15">
                <c:v>-2.92479E-2</c:v>
              </c:pt>
              <c:pt idx="16">
                <c:v>7.6289999999999702E-4</c:v>
              </c:pt>
              <c:pt idx="17">
                <c:v>5.0679599999999998E-2</c:v>
              </c:pt>
              <c:pt idx="18">
                <c:v>6.6442799999999996E-2</c:v>
              </c:pt>
              <c:pt idx="19">
                <c:v>8.0129000000000006E-2</c:v>
              </c:pt>
              <c:pt idx="20">
                <c:v>7.4666099999999999E-2</c:v>
              </c:pt>
              <c:pt idx="21">
                <c:v>5.1985299999999998E-2</c:v>
              </c:pt>
              <c:pt idx="22">
                <c:v>6.0327899999999997E-2</c:v>
              </c:pt>
              <c:pt idx="23">
                <c:v>4.5278699999999998E-2</c:v>
              </c:pt>
              <c:pt idx="24">
                <c:v>4.7282400000000002E-2</c:v>
              </c:pt>
              <c:pt idx="25">
                <c:v>3.2904000000000003E-2</c:v>
              </c:pt>
              <c:pt idx="26">
                <c:v>1.81505E-2</c:v>
              </c:pt>
              <c:pt idx="27">
                <c:v>3.7193700000000003E-2</c:v>
              </c:pt>
              <c:pt idx="28">
                <c:v>3.7132900000000003E-2</c:v>
              </c:pt>
              <c:pt idx="29">
                <c:v>2.9790400000000002E-2</c:v>
              </c:pt>
              <c:pt idx="30">
                <c:v>5.2226000000000002E-2</c:v>
              </c:pt>
              <c:pt idx="31">
                <c:v>3.0383500000000001E-2</c:v>
              </c:pt>
              <c:pt idx="32">
                <c:v>3.03118E-2</c:v>
              </c:pt>
              <c:pt idx="33">
                <c:v>4.04295E-2</c:v>
              </c:pt>
              <c:pt idx="34">
                <c:v>3.0430800000000001E-2</c:v>
              </c:pt>
              <c:pt idx="35">
                <c:v>3.7636000000000003E-2</c:v>
              </c:pt>
              <c:pt idx="36">
                <c:v>1.6739799999999999E-2</c:v>
              </c:pt>
              <c:pt idx="37">
                <c:v>3.4463300000000002E-2</c:v>
              </c:pt>
              <c:pt idx="38">
                <c:v>1.32973E-2</c:v>
              </c:pt>
              <c:pt idx="39">
                <c:v>2.2148000000000001E-2</c:v>
              </c:pt>
              <c:pt idx="40">
                <c:v>8.7767999999999995E-3</c:v>
              </c:pt>
              <c:pt idx="41">
                <c:v>1.05145E-2</c:v>
              </c:pt>
              <c:pt idx="42">
                <c:v>2.17602E-2</c:v>
              </c:pt>
              <c:pt idx="43">
                <c:v>-8.8810000000000299E-4</c:v>
              </c:pt>
              <c:pt idx="44">
                <c:v>2.23223E-2</c:v>
              </c:pt>
              <c:pt idx="45">
                <c:v>1.02588E-2</c:v>
              </c:pt>
              <c:pt idx="46">
                <c:v>1.85221E-2</c:v>
              </c:pt>
              <c:pt idx="47">
                <c:v>-1.18207E-2</c:v>
              </c:pt>
              <c:pt idx="48">
                <c:v>5.0000000000015302E-6</c:v>
              </c:pt>
              <c:pt idx="49">
                <c:v>1.52716E-2</c:v>
              </c:pt>
              <c:pt idx="50">
                <c:v>1.51688E-2</c:v>
              </c:pt>
              <c:pt idx="51">
                <c:v>1.6312799999999999E-2</c:v>
              </c:pt>
              <c:pt idx="52">
                <c:v>3.9919999999999999E-3</c:v>
              </c:pt>
              <c:pt idx="53">
                <c:v>2.8007000000000002E-3</c:v>
              </c:pt>
              <c:pt idx="54">
                <c:v>6.7761999999999996E-3</c:v>
              </c:pt>
              <c:pt idx="55">
                <c:v>-3.9953000000000002E-3</c:v>
              </c:pt>
              <c:pt idx="56">
                <c:v>-3.7494999999999998E-3</c:v>
              </c:pt>
              <c:pt idx="57">
                <c:v>-5.6665800000000002E-2</c:v>
              </c:pt>
              <c:pt idx="58">
                <c:v>-2.5315000000000001E-2</c:v>
              </c:pt>
              <c:pt idx="59">
                <c:v>5.5684000000000003E-3</c:v>
              </c:pt>
              <c:pt idx="60">
                <c:v>1.8946885245901601E-2</c:v>
              </c:pt>
              <c:pt idx="61">
                <c:v>1.81505E-2</c:v>
              </c:pt>
              <c:pt idx="62">
                <c:v>1.87311773584906E-2</c:v>
              </c:pt>
              <c:pt idx="63">
                <c:v>1.7740300000000001E-2</c:v>
              </c:pt>
            </c:numLit>
          </c:xVal>
          <c:yVal>
            <c:numLit>
              <c:formatCode>General</c:formatCode>
              <c:ptCount val="64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  <c:pt idx="60">
                <c:v>9.4725455779259907E-2</c:v>
              </c:pt>
              <c:pt idx="61">
                <c:v>4.1900454725010798E-2</c:v>
              </c:pt>
              <c:pt idx="62">
                <c:v>0.105535222190186</c:v>
              </c:pt>
              <c:pt idx="63">
                <c:v>5.6843442362654699E-2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4836-6D47-909A-6DC8FCB6955E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-5.6665800000000002E-2</c:v>
              </c:pt>
              <c:pt idx="1">
                <c:v>-4.69503E-2</c:v>
              </c:pt>
              <c:pt idx="2">
                <c:v>-2.92479E-2</c:v>
              </c:pt>
              <c:pt idx="3">
                <c:v>-2.5315000000000001E-2</c:v>
              </c:pt>
              <c:pt idx="4">
                <c:v>-2.0411800000000001E-2</c:v>
              </c:pt>
              <c:pt idx="5">
                <c:v>-1.18207E-2</c:v>
              </c:pt>
              <c:pt idx="6">
                <c:v>-3.9953000000000002E-3</c:v>
              </c:pt>
              <c:pt idx="7">
                <c:v>-3.7494999999999998E-3</c:v>
              </c:pt>
              <c:pt idx="8">
                <c:v>-8.8810000000000299E-4</c:v>
              </c:pt>
              <c:pt idx="9">
                <c:v>5.0000000000015302E-6</c:v>
              </c:pt>
              <c:pt idx="10">
                <c:v>7.6289999999999702E-4</c:v>
              </c:pt>
              <c:pt idx="11">
                <c:v>1.6123999999999999E-3</c:v>
              </c:pt>
              <c:pt idx="12">
                <c:v>2.8007000000000002E-3</c:v>
              </c:pt>
              <c:pt idx="13">
                <c:v>3.9919999999999999E-3</c:v>
              </c:pt>
              <c:pt idx="14">
                <c:v>5.5684000000000003E-3</c:v>
              </c:pt>
              <c:pt idx="15">
                <c:v>6.3091000000000102E-3</c:v>
              </c:pt>
              <c:pt idx="16">
                <c:v>6.7761999999999996E-3</c:v>
              </c:pt>
              <c:pt idx="17">
                <c:v>8.7767999999999995E-3</c:v>
              </c:pt>
              <c:pt idx="18">
                <c:v>9.2971000000000008E-3</c:v>
              </c:pt>
              <c:pt idx="19">
                <c:v>1.02588E-2</c:v>
              </c:pt>
              <c:pt idx="20">
                <c:v>1.05145E-2</c:v>
              </c:pt>
              <c:pt idx="21">
                <c:v>1.10192E-2</c:v>
              </c:pt>
              <c:pt idx="22">
                <c:v>1.2805E-2</c:v>
              </c:pt>
              <c:pt idx="23">
                <c:v>1.32973E-2</c:v>
              </c:pt>
              <c:pt idx="24">
                <c:v>1.4541200000000001E-2</c:v>
              </c:pt>
              <c:pt idx="25">
                <c:v>1.51688E-2</c:v>
              </c:pt>
              <c:pt idx="26">
                <c:v>1.52716E-2</c:v>
              </c:pt>
              <c:pt idx="27">
                <c:v>1.6312799999999999E-2</c:v>
              </c:pt>
              <c:pt idx="28">
                <c:v>1.6739799999999999E-2</c:v>
              </c:pt>
              <c:pt idx="29">
                <c:v>1.7740300000000001E-2</c:v>
              </c:pt>
              <c:pt idx="30">
                <c:v>1.7740300000000001E-2</c:v>
              </c:pt>
              <c:pt idx="31">
                <c:v>1.81505E-2</c:v>
              </c:pt>
              <c:pt idx="32">
                <c:v>1.81505E-2</c:v>
              </c:pt>
              <c:pt idx="33">
                <c:v>1.85221E-2</c:v>
              </c:pt>
              <c:pt idx="34">
                <c:v>1.87311773584906E-2</c:v>
              </c:pt>
              <c:pt idx="35">
                <c:v>1.8946885245901601E-2</c:v>
              </c:pt>
              <c:pt idx="36">
                <c:v>1.9811200000000001E-2</c:v>
              </c:pt>
              <c:pt idx="37">
                <c:v>2.17602E-2</c:v>
              </c:pt>
              <c:pt idx="38">
                <c:v>2.2148000000000001E-2</c:v>
              </c:pt>
              <c:pt idx="39">
                <c:v>2.23223E-2</c:v>
              </c:pt>
              <c:pt idx="40">
                <c:v>2.4193200000000002E-2</c:v>
              </c:pt>
              <c:pt idx="41">
                <c:v>2.6236700000000002E-2</c:v>
              </c:pt>
              <c:pt idx="42">
                <c:v>2.7300000000000001E-2</c:v>
              </c:pt>
              <c:pt idx="43">
                <c:v>2.9790400000000002E-2</c:v>
              </c:pt>
              <c:pt idx="44">
                <c:v>3.00367E-2</c:v>
              </c:pt>
              <c:pt idx="45">
                <c:v>3.0118099999999998E-2</c:v>
              </c:pt>
              <c:pt idx="46">
                <c:v>3.03118E-2</c:v>
              </c:pt>
              <c:pt idx="47">
                <c:v>3.0383500000000001E-2</c:v>
              </c:pt>
              <c:pt idx="48">
                <c:v>3.0430800000000001E-2</c:v>
              </c:pt>
              <c:pt idx="49">
                <c:v>3.2904000000000003E-2</c:v>
              </c:pt>
              <c:pt idx="50">
                <c:v>3.4463300000000002E-2</c:v>
              </c:pt>
              <c:pt idx="51">
                <c:v>3.7132900000000003E-2</c:v>
              </c:pt>
              <c:pt idx="52">
                <c:v>3.7193700000000003E-2</c:v>
              </c:pt>
              <c:pt idx="53">
                <c:v>3.7636000000000003E-2</c:v>
              </c:pt>
              <c:pt idx="54">
                <c:v>4.04295E-2</c:v>
              </c:pt>
              <c:pt idx="55">
                <c:v>4.5278699999999998E-2</c:v>
              </c:pt>
              <c:pt idx="56">
                <c:v>4.7282400000000002E-2</c:v>
              </c:pt>
              <c:pt idx="57">
                <c:v>5.0679599999999998E-2</c:v>
              </c:pt>
              <c:pt idx="58">
                <c:v>5.1985299999999998E-2</c:v>
              </c:pt>
              <c:pt idx="59">
                <c:v>5.2226000000000002E-2</c:v>
              </c:pt>
              <c:pt idx="60">
                <c:v>6.0327899999999997E-2</c:v>
              </c:pt>
              <c:pt idx="61">
                <c:v>6.6442799999999996E-2</c:v>
              </c:pt>
              <c:pt idx="62">
                <c:v>7.4666099999999999E-2</c:v>
              </c:pt>
              <c:pt idx="63">
                <c:v>8.0129000000000006E-2</c:v>
              </c:pt>
            </c:numLit>
          </c:xVal>
          <c:yVal>
            <c:numLit>
              <c:formatCode>General</c:formatCode>
              <c:ptCount val="64"/>
              <c:pt idx="0">
                <c:v>0.269007286884483</c:v>
              </c:pt>
              <c:pt idx="1">
                <c:v>0.24404869760810599</c:v>
              </c:pt>
              <c:pt idx="2">
                <c:v>0.197464362024313</c:v>
              </c:pt>
              <c:pt idx="3">
                <c:v>0.18680999886814501</c:v>
              </c:pt>
              <c:pt idx="4">
                <c:v>0.17329264750222501</c:v>
              </c:pt>
              <c:pt idx="5">
                <c:v>0.148743643895976</c:v>
              </c:pt>
              <c:pt idx="6">
                <c:v>0.12493103982081601</c:v>
              </c:pt>
              <c:pt idx="7">
                <c:v>0.124152253886346</c:v>
              </c:pt>
              <c:pt idx="8">
                <c:v>0.114915040324091</c:v>
              </c:pt>
              <c:pt idx="9">
                <c:v>0.111961966676778</c:v>
              </c:pt>
              <c:pt idx="10">
                <c:v>0.10942743099944301</c:v>
              </c:pt>
              <c:pt idx="11">
                <c:v>0.10655391875654301</c:v>
              </c:pt>
              <c:pt idx="12">
                <c:v>0.102473303343193</c:v>
              </c:pt>
              <c:pt idx="13">
                <c:v>9.8306430258310998E-2</c:v>
              </c:pt>
              <c:pt idx="14">
                <c:v>9.2666986905726098E-2</c:v>
              </c:pt>
              <c:pt idx="15">
                <c:v>8.9964686131017296E-2</c:v>
              </c:pt>
              <c:pt idx="16">
                <c:v>8.8242482242380099E-2</c:v>
              </c:pt>
              <c:pt idx="17">
                <c:v>8.06997450805408E-2</c:v>
              </c:pt>
              <c:pt idx="18">
                <c:v>7.8691824826593204E-2</c:v>
              </c:pt>
              <c:pt idx="19">
                <c:v>7.4927683067168002E-2</c:v>
              </c:pt>
              <c:pt idx="20">
                <c:v>7.3915065444489003E-2</c:v>
              </c:pt>
              <c:pt idx="21">
                <c:v>7.1901506396010006E-2</c:v>
              </c:pt>
              <c:pt idx="22">
                <c:v>6.4613804943427694E-2</c:v>
              </c:pt>
              <c:pt idx="23">
                <c:v>6.2558744782422196E-2</c:v>
              </c:pt>
              <c:pt idx="24">
                <c:v>5.7274685578157999E-2</c:v>
              </c:pt>
              <c:pt idx="25">
                <c:v>5.4557974906646003E-2</c:v>
              </c:pt>
              <c:pt idx="26">
                <c:v>5.41096983818148E-2</c:v>
              </c:pt>
              <c:pt idx="27">
                <c:v>4.9516770028538701E-2</c:v>
              </c:pt>
              <c:pt idx="28">
                <c:v>4.7605299898303102E-2</c:v>
              </c:pt>
              <c:pt idx="29">
                <c:v>4.3062418965749701E-2</c:v>
              </c:pt>
              <c:pt idx="30">
                <c:v>4.3062418965749701E-2</c:v>
              </c:pt>
              <c:pt idx="31">
                <c:v>4.1173752938877303E-2</c:v>
              </c:pt>
              <c:pt idx="32">
                <c:v>4.1173752938877303E-2</c:v>
              </c:pt>
              <c:pt idx="33">
                <c:v>3.9449664787127303E-2</c:v>
              </c:pt>
              <c:pt idx="34">
                <c:v>3.8474123670092203E-2</c:v>
              </c:pt>
              <c:pt idx="35">
                <c:v>3.7463493713772597E-2</c:v>
              </c:pt>
              <c:pt idx="36">
                <c:v>3.3371750402165598E-2</c:v>
              </c:pt>
              <c:pt idx="37">
                <c:v>2.3897908470729399E-2</c:v>
              </c:pt>
              <c:pt idx="38">
                <c:v>2.1972412882229599E-2</c:v>
              </c:pt>
              <c:pt idx="39">
                <c:v>2.11026569928702E-2</c:v>
              </c:pt>
              <c:pt idx="40">
                <c:v>1.1600403683777899E-2</c:v>
              </c:pt>
              <c:pt idx="41">
                <c:v>8.8423314191248697E-4</c:v>
              </c:pt>
              <c:pt idx="42">
                <c:v>-4.8245993991530697E-3</c:v>
              </c:pt>
              <c:pt idx="43">
                <c:v>-1.8528606881931201E-2</c:v>
              </c:pt>
              <c:pt idx="44">
                <c:v>-1.9908026646514702E-2</c:v>
              </c:pt>
              <c:pt idx="45">
                <c:v>-2.03648278702841E-2</c:v>
              </c:pt>
              <c:pt idx="46">
                <c:v>-2.14536486520489E-2</c:v>
              </c:pt>
              <c:pt idx="47">
                <c:v>-2.18573307518692E-2</c:v>
              </c:pt>
              <c:pt idx="48">
                <c:v>-2.2123826691616E-2</c:v>
              </c:pt>
              <c:pt idx="49">
                <c:v>-3.6259777112013801E-2</c:v>
              </c:pt>
              <c:pt idx="50">
                <c:v>-4.53621161950492E-2</c:v>
              </c:pt>
              <c:pt idx="51">
                <c:v>-6.12484327858102E-2</c:v>
              </c:pt>
              <c:pt idx="52">
                <c:v>-6.1614348293259402E-2</c:v>
              </c:pt>
              <c:pt idx="53">
                <c:v>-6.4281438470114499E-2</c:v>
              </c:pt>
              <c:pt idx="54">
                <c:v>-8.1323623242502002E-2</c:v>
              </c:pt>
              <c:pt idx="55">
                <c:v>-0.111597660385805</c:v>
              </c:pt>
              <c:pt idx="56">
                <c:v>-0.124317528142095</c:v>
              </c:pt>
              <c:pt idx="57">
                <c:v>-0.14611220758471999</c:v>
              </c:pt>
              <c:pt idx="58">
                <c:v>-0.15455585037456299</c:v>
              </c:pt>
              <c:pt idx="59">
                <c:v>-0.15611607604157399</c:v>
              </c:pt>
              <c:pt idx="60">
                <c:v>-0.20919169279345901</c:v>
              </c:pt>
              <c:pt idx="61">
                <c:v>-0.24980581259787701</c:v>
              </c:pt>
              <c:pt idx="62">
                <c:v>-0.304935072998612</c:v>
              </c:pt>
              <c:pt idx="63">
                <c:v>-0.34179535632735902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4836-6D47-909A-6DC8FCB6955E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-5.6665800000000002E-2</c:v>
              </c:pt>
              <c:pt idx="1">
                <c:v>-4.69503E-2</c:v>
              </c:pt>
              <c:pt idx="2">
                <c:v>-2.92479E-2</c:v>
              </c:pt>
              <c:pt idx="3">
                <c:v>-2.5315000000000001E-2</c:v>
              </c:pt>
              <c:pt idx="4">
                <c:v>-2.0411800000000001E-2</c:v>
              </c:pt>
              <c:pt idx="5">
                <c:v>-1.18207E-2</c:v>
              </c:pt>
              <c:pt idx="6">
                <c:v>-3.9953000000000002E-3</c:v>
              </c:pt>
              <c:pt idx="7">
                <c:v>-3.7494999999999998E-3</c:v>
              </c:pt>
              <c:pt idx="8">
                <c:v>-8.8810000000000299E-4</c:v>
              </c:pt>
              <c:pt idx="9">
                <c:v>5.0000000000015302E-6</c:v>
              </c:pt>
              <c:pt idx="10">
                <c:v>7.6289999999999702E-4</c:v>
              </c:pt>
              <c:pt idx="11">
                <c:v>1.6123999999999999E-3</c:v>
              </c:pt>
              <c:pt idx="12">
                <c:v>2.8007000000000002E-3</c:v>
              </c:pt>
              <c:pt idx="13">
                <c:v>3.9919999999999999E-3</c:v>
              </c:pt>
              <c:pt idx="14">
                <c:v>5.5684000000000003E-3</c:v>
              </c:pt>
              <c:pt idx="15">
                <c:v>6.3091000000000102E-3</c:v>
              </c:pt>
              <c:pt idx="16">
                <c:v>6.7761999999999996E-3</c:v>
              </c:pt>
              <c:pt idx="17">
                <c:v>8.7767999999999995E-3</c:v>
              </c:pt>
              <c:pt idx="18">
                <c:v>9.2971000000000008E-3</c:v>
              </c:pt>
              <c:pt idx="19">
                <c:v>1.02588E-2</c:v>
              </c:pt>
              <c:pt idx="20">
                <c:v>1.05145E-2</c:v>
              </c:pt>
              <c:pt idx="21">
                <c:v>1.10192E-2</c:v>
              </c:pt>
              <c:pt idx="22">
                <c:v>1.2805E-2</c:v>
              </c:pt>
              <c:pt idx="23">
                <c:v>1.32973E-2</c:v>
              </c:pt>
              <c:pt idx="24">
                <c:v>1.4541200000000001E-2</c:v>
              </c:pt>
              <c:pt idx="25">
                <c:v>1.51688E-2</c:v>
              </c:pt>
              <c:pt idx="26">
                <c:v>1.52716E-2</c:v>
              </c:pt>
              <c:pt idx="27">
                <c:v>1.6312799999999999E-2</c:v>
              </c:pt>
              <c:pt idx="28">
                <c:v>1.6739799999999999E-2</c:v>
              </c:pt>
              <c:pt idx="29">
                <c:v>1.7740300000000001E-2</c:v>
              </c:pt>
              <c:pt idx="30">
                <c:v>1.7740300000000001E-2</c:v>
              </c:pt>
              <c:pt idx="31">
                <c:v>1.81505E-2</c:v>
              </c:pt>
              <c:pt idx="32">
                <c:v>1.81505E-2</c:v>
              </c:pt>
              <c:pt idx="33">
                <c:v>1.85221E-2</c:v>
              </c:pt>
              <c:pt idx="34">
                <c:v>1.87311773584906E-2</c:v>
              </c:pt>
              <c:pt idx="35">
                <c:v>1.8946885245901601E-2</c:v>
              </c:pt>
              <c:pt idx="36">
                <c:v>1.9811200000000001E-2</c:v>
              </c:pt>
              <c:pt idx="37">
                <c:v>2.17602E-2</c:v>
              </c:pt>
              <c:pt idx="38">
                <c:v>2.2148000000000001E-2</c:v>
              </c:pt>
              <c:pt idx="39">
                <c:v>2.23223E-2</c:v>
              </c:pt>
              <c:pt idx="40">
                <c:v>2.4193200000000002E-2</c:v>
              </c:pt>
              <c:pt idx="41">
                <c:v>2.6236700000000002E-2</c:v>
              </c:pt>
              <c:pt idx="42">
                <c:v>2.7300000000000001E-2</c:v>
              </c:pt>
              <c:pt idx="43">
                <c:v>2.9790400000000002E-2</c:v>
              </c:pt>
              <c:pt idx="44">
                <c:v>3.00367E-2</c:v>
              </c:pt>
              <c:pt idx="45">
                <c:v>3.0118099999999998E-2</c:v>
              </c:pt>
              <c:pt idx="46">
                <c:v>3.03118E-2</c:v>
              </c:pt>
              <c:pt idx="47">
                <c:v>3.0383500000000001E-2</c:v>
              </c:pt>
              <c:pt idx="48">
                <c:v>3.0430800000000001E-2</c:v>
              </c:pt>
              <c:pt idx="49">
                <c:v>3.2904000000000003E-2</c:v>
              </c:pt>
              <c:pt idx="50">
                <c:v>3.4463300000000002E-2</c:v>
              </c:pt>
              <c:pt idx="51">
                <c:v>3.7132900000000003E-2</c:v>
              </c:pt>
              <c:pt idx="52">
                <c:v>3.7193700000000003E-2</c:v>
              </c:pt>
              <c:pt idx="53">
                <c:v>3.7636000000000003E-2</c:v>
              </c:pt>
              <c:pt idx="54">
                <c:v>4.04295E-2</c:v>
              </c:pt>
              <c:pt idx="55">
                <c:v>4.5278699999999998E-2</c:v>
              </c:pt>
              <c:pt idx="56">
                <c:v>4.7282400000000002E-2</c:v>
              </c:pt>
              <c:pt idx="57">
                <c:v>5.0679599999999998E-2</c:v>
              </c:pt>
              <c:pt idx="58">
                <c:v>5.1985299999999998E-2</c:v>
              </c:pt>
              <c:pt idx="59">
                <c:v>5.2226000000000002E-2</c:v>
              </c:pt>
              <c:pt idx="60">
                <c:v>6.0327899999999997E-2</c:v>
              </c:pt>
              <c:pt idx="61">
                <c:v>6.6442799999999996E-2</c:v>
              </c:pt>
              <c:pt idx="62">
                <c:v>7.4666099999999999E-2</c:v>
              </c:pt>
              <c:pt idx="63">
                <c:v>8.0129000000000006E-2</c:v>
              </c:pt>
            </c:numLit>
          </c:xVal>
          <c:yVal>
            <c:numLit>
              <c:formatCode>General</c:formatCode>
              <c:ptCount val="64"/>
              <c:pt idx="0">
                <c:v>0.62498191991209595</c:v>
              </c:pt>
              <c:pt idx="1">
                <c:v>0.55893887035478096</c:v>
              </c:pt>
              <c:pt idx="2">
                <c:v>0.43971111070008501</c:v>
              </c:pt>
              <c:pt idx="3">
                <c:v>0.41352739600446697</c:v>
              </c:pt>
              <c:pt idx="4">
                <c:v>0.381118213941397</c:v>
              </c:pt>
              <c:pt idx="5">
                <c:v>0.32519743427512998</c:v>
              </c:pt>
              <c:pt idx="6">
                <c:v>0.27571229510195899</c:v>
              </c:pt>
              <c:pt idx="7">
                <c:v>0.27418875971222301</c:v>
              </c:pt>
              <c:pt idx="8">
                <c:v>0.25662425546698198</c:v>
              </c:pt>
              <c:pt idx="9">
                <c:v>0.251211978525816</c:v>
              </c:pt>
              <c:pt idx="10">
                <c:v>0.24664753400943401</c:v>
              </c:pt>
              <c:pt idx="11">
                <c:v>0.24156408138287599</c:v>
              </c:pt>
              <c:pt idx="12">
                <c:v>0.234514312623916</c:v>
              </c:pt>
              <c:pt idx="13">
                <c:v>0.22752270160169299</c:v>
              </c:pt>
              <c:pt idx="14">
                <c:v>0.21839656588398501</c:v>
              </c:pt>
              <c:pt idx="15">
                <c:v>0.21416099275780201</c:v>
              </c:pt>
              <c:pt idx="16">
                <c:v>0.21150803679885399</c:v>
              </c:pt>
              <c:pt idx="17">
                <c:v>0.20031186411038401</c:v>
              </c:pt>
              <c:pt idx="18">
                <c:v>0.19744631900638099</c:v>
              </c:pt>
              <c:pt idx="19">
                <c:v>0.19220255833501401</c:v>
              </c:pt>
              <c:pt idx="20">
                <c:v>0.19082012484866301</c:v>
              </c:pt>
              <c:pt idx="21">
                <c:v>0.18810633820012601</c:v>
              </c:pt>
              <c:pt idx="22">
                <c:v>0.17866708513372201</c:v>
              </c:pt>
              <c:pt idx="23">
                <c:v>0.17611094599486399</c:v>
              </c:pt>
              <c:pt idx="24">
                <c:v>0.169743835568617</c:v>
              </c:pt>
              <c:pt idx="25">
                <c:v>0.16658203988101</c:v>
              </c:pt>
              <c:pt idx="26">
                <c:v>0.166067425306865</c:v>
              </c:pt>
              <c:pt idx="27">
                <c:v>0.16090780295728099</c:v>
              </c:pt>
              <c:pt idx="28">
                <c:v>0.15881971570169101</c:v>
              </c:pt>
              <c:pt idx="29">
                <c:v>0.15399126838010299</c:v>
              </c:pt>
              <c:pt idx="30">
                <c:v>0.15399126838010299</c:v>
              </c:pt>
              <c:pt idx="31">
                <c:v>0.15203773665600201</c:v>
              </c:pt>
              <c:pt idx="32">
                <c:v>0.15203773665600201</c:v>
              </c:pt>
              <c:pt idx="33">
                <c:v>0.15028117955114201</c:v>
              </c:pt>
              <c:pt idx="34">
                <c:v>0.14929836728794299</c:v>
              </c:pt>
              <c:pt idx="35">
                <c:v>0.148288538053921</c:v>
              </c:pt>
              <c:pt idx="36">
                <c:v>0.14428455195468101</c:v>
              </c:pt>
              <c:pt idx="37">
                <c:v>0.13550280291428199</c:v>
              </c:pt>
              <c:pt idx="38">
                <c:v>0.133795913598278</c:v>
              </c:pt>
              <c:pt idx="39">
                <c:v>0.133033063276046</c:v>
              </c:pt>
              <c:pt idx="40">
                <c:v>0.125011260582467</c:v>
              </c:pt>
              <c:pt idx="41">
                <c:v>0.116586692206454</c:v>
              </c:pt>
              <c:pt idx="42">
                <c:v>0.11233597119167001</c:v>
              </c:pt>
              <c:pt idx="43">
                <c:v>0.10271328613660299</c:v>
              </c:pt>
              <c:pt idx="44">
                <c:v>0.101785701254515</c:v>
              </c:pt>
              <c:pt idx="45">
                <c:v>0.10148005758084599</c:v>
              </c:pt>
              <c:pt idx="46">
                <c:v>0.10075455923934599</c:v>
              </c:pt>
              <c:pt idx="47">
                <c:v>0.100486652897565</c:v>
              </c:pt>
              <c:pt idx="48">
                <c:v>0.100310106532043</c:v>
              </c:pt>
              <c:pt idx="49">
                <c:v>9.1280470707421901E-2</c:v>
              </c:pt>
              <c:pt idx="50">
                <c:v>8.5777400348495902E-2</c:v>
              </c:pt>
              <c:pt idx="51">
                <c:v>7.6658521629656598E-2</c:v>
              </c:pt>
              <c:pt idx="52">
                <c:v>7.6454945125259896E-2</c:v>
              </c:pt>
              <c:pt idx="53">
                <c:v>7.4979168248834993E-2</c:v>
              </c:pt>
              <c:pt idx="54">
                <c:v>6.5855630404587598E-2</c:v>
              </c:pt>
              <c:pt idx="55">
                <c:v>5.0708932945210498E-2</c:v>
              </c:pt>
              <c:pt idx="56">
                <c:v>4.4660854251902603E-2</c:v>
              </c:pt>
              <c:pt idx="57">
                <c:v>3.46351675326401E-2</c:v>
              </c:pt>
              <c:pt idx="58">
                <c:v>3.0848782035195001E-2</c:v>
              </c:pt>
              <c:pt idx="59">
                <c:v>3.0154456267152199E-2</c:v>
              </c:pt>
              <c:pt idx="60">
                <c:v>7.3424524470970297E-3</c:v>
              </c:pt>
              <c:pt idx="61">
                <c:v>-9.3195248411866004E-3</c:v>
              </c:pt>
              <c:pt idx="62">
                <c:v>-3.1214995707097199E-2</c:v>
              </c:pt>
              <c:pt idx="63">
                <c:v>-4.5523756975599197E-2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4836-6D47-909A-6DC8FCB6955E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-5.6665800000000002E-2</c:v>
              </c:pt>
              <c:pt idx="1">
                <c:v>-4.69503E-2</c:v>
              </c:pt>
              <c:pt idx="2">
                <c:v>-2.92479E-2</c:v>
              </c:pt>
              <c:pt idx="3">
                <c:v>-2.5315000000000001E-2</c:v>
              </c:pt>
              <c:pt idx="4">
                <c:v>-2.0411800000000001E-2</c:v>
              </c:pt>
              <c:pt idx="5">
                <c:v>-1.18207E-2</c:v>
              </c:pt>
              <c:pt idx="6">
                <c:v>-3.9953000000000002E-3</c:v>
              </c:pt>
              <c:pt idx="7">
                <c:v>-3.7494999999999998E-3</c:v>
              </c:pt>
              <c:pt idx="8">
                <c:v>-8.8810000000000299E-4</c:v>
              </c:pt>
              <c:pt idx="9">
                <c:v>5.0000000000015302E-6</c:v>
              </c:pt>
              <c:pt idx="10">
                <c:v>7.6289999999999702E-4</c:v>
              </c:pt>
              <c:pt idx="11">
                <c:v>1.6123999999999999E-3</c:v>
              </c:pt>
              <c:pt idx="12">
                <c:v>2.8007000000000002E-3</c:v>
              </c:pt>
              <c:pt idx="13">
                <c:v>3.9919999999999999E-3</c:v>
              </c:pt>
              <c:pt idx="14">
                <c:v>5.5684000000000003E-3</c:v>
              </c:pt>
              <c:pt idx="15">
                <c:v>6.3091000000000102E-3</c:v>
              </c:pt>
              <c:pt idx="16">
                <c:v>6.7761999999999996E-3</c:v>
              </c:pt>
              <c:pt idx="17">
                <c:v>8.7767999999999995E-3</c:v>
              </c:pt>
              <c:pt idx="18">
                <c:v>9.2971000000000008E-3</c:v>
              </c:pt>
              <c:pt idx="19">
                <c:v>1.02588E-2</c:v>
              </c:pt>
              <c:pt idx="20">
                <c:v>1.05145E-2</c:v>
              </c:pt>
              <c:pt idx="21">
                <c:v>1.10192E-2</c:v>
              </c:pt>
              <c:pt idx="22">
                <c:v>1.2805E-2</c:v>
              </c:pt>
              <c:pt idx="23">
                <c:v>1.32973E-2</c:v>
              </c:pt>
              <c:pt idx="24">
                <c:v>1.4541200000000001E-2</c:v>
              </c:pt>
              <c:pt idx="25">
                <c:v>1.51688E-2</c:v>
              </c:pt>
              <c:pt idx="26">
                <c:v>1.52716E-2</c:v>
              </c:pt>
              <c:pt idx="27">
                <c:v>1.6312799999999999E-2</c:v>
              </c:pt>
              <c:pt idx="28">
                <c:v>1.6739799999999999E-2</c:v>
              </c:pt>
              <c:pt idx="29">
                <c:v>1.7740300000000001E-2</c:v>
              </c:pt>
              <c:pt idx="30">
                <c:v>1.7740300000000001E-2</c:v>
              </c:pt>
              <c:pt idx="31">
                <c:v>1.81505E-2</c:v>
              </c:pt>
              <c:pt idx="32">
                <c:v>1.81505E-2</c:v>
              </c:pt>
              <c:pt idx="33">
                <c:v>1.85221E-2</c:v>
              </c:pt>
              <c:pt idx="34">
                <c:v>1.87311773584906E-2</c:v>
              </c:pt>
              <c:pt idx="35">
                <c:v>1.8946885245901601E-2</c:v>
              </c:pt>
              <c:pt idx="36">
                <c:v>1.9811200000000001E-2</c:v>
              </c:pt>
              <c:pt idx="37">
                <c:v>2.17602E-2</c:v>
              </c:pt>
              <c:pt idx="38">
                <c:v>2.2148000000000001E-2</c:v>
              </c:pt>
              <c:pt idx="39">
                <c:v>2.23223E-2</c:v>
              </c:pt>
              <c:pt idx="40">
                <c:v>2.4193200000000002E-2</c:v>
              </c:pt>
              <c:pt idx="41">
                <c:v>2.6236700000000002E-2</c:v>
              </c:pt>
              <c:pt idx="42">
                <c:v>2.7300000000000001E-2</c:v>
              </c:pt>
              <c:pt idx="43">
                <c:v>2.9790400000000002E-2</c:v>
              </c:pt>
              <c:pt idx="44">
                <c:v>3.00367E-2</c:v>
              </c:pt>
              <c:pt idx="45">
                <c:v>3.0118099999999998E-2</c:v>
              </c:pt>
              <c:pt idx="46">
                <c:v>3.03118E-2</c:v>
              </c:pt>
              <c:pt idx="47">
                <c:v>3.0383500000000001E-2</c:v>
              </c:pt>
              <c:pt idx="48">
                <c:v>3.0430800000000001E-2</c:v>
              </c:pt>
              <c:pt idx="49">
                <c:v>3.2904000000000003E-2</c:v>
              </c:pt>
              <c:pt idx="50">
                <c:v>3.4463300000000002E-2</c:v>
              </c:pt>
              <c:pt idx="51">
                <c:v>3.7132900000000003E-2</c:v>
              </c:pt>
              <c:pt idx="52">
                <c:v>3.7193700000000003E-2</c:v>
              </c:pt>
              <c:pt idx="53">
                <c:v>3.7636000000000003E-2</c:v>
              </c:pt>
              <c:pt idx="54">
                <c:v>4.04295E-2</c:v>
              </c:pt>
              <c:pt idx="55">
                <c:v>4.5278699999999998E-2</c:v>
              </c:pt>
              <c:pt idx="56">
                <c:v>4.7282400000000002E-2</c:v>
              </c:pt>
              <c:pt idx="57">
                <c:v>5.0679599999999998E-2</c:v>
              </c:pt>
              <c:pt idx="58">
                <c:v>5.1985299999999998E-2</c:v>
              </c:pt>
              <c:pt idx="59">
                <c:v>5.2226000000000002E-2</c:v>
              </c:pt>
              <c:pt idx="60">
                <c:v>6.0327899999999997E-2</c:v>
              </c:pt>
              <c:pt idx="61">
                <c:v>6.6442799999999996E-2</c:v>
              </c:pt>
              <c:pt idx="62">
                <c:v>7.4666099999999999E-2</c:v>
              </c:pt>
              <c:pt idx="63">
                <c:v>8.0129000000000006E-2</c:v>
              </c:pt>
            </c:numLit>
          </c:xVal>
          <c:yVal>
            <c:numLit>
              <c:formatCode>General</c:formatCode>
              <c:ptCount val="64"/>
              <c:pt idx="0">
                <c:v>-3.06969701181555E-2</c:v>
              </c:pt>
              <c:pt idx="1">
                <c:v>-6.8930184149367899E-2</c:v>
              </c:pt>
              <c:pt idx="2">
                <c:v>-0.14095619666251899</c:v>
              </c:pt>
              <c:pt idx="3">
                <c:v>-0.15738998635179299</c:v>
              </c:pt>
              <c:pt idx="4">
                <c:v>-0.178105035976761</c:v>
              </c:pt>
              <c:pt idx="5">
                <c:v>-0.21501811077594901</c:v>
              </c:pt>
              <c:pt idx="6">
                <c:v>-0.24933764947185499</c:v>
              </c:pt>
              <c:pt idx="7">
                <c:v>-0.25042652704206603</c:v>
              </c:pt>
              <c:pt idx="8">
                <c:v>-0.263151425326622</c:v>
              </c:pt>
              <c:pt idx="9">
                <c:v>-0.26714167147975598</c:v>
              </c:pt>
              <c:pt idx="10">
                <c:v>-0.27053480123180501</c:v>
              </c:pt>
              <c:pt idx="11">
                <c:v>-0.27434560580753597</c:v>
              </c:pt>
              <c:pt idx="12">
                <c:v>-0.27968970532522303</c:v>
              </c:pt>
              <c:pt idx="13">
                <c:v>-0.28506307387337299</c:v>
              </c:pt>
              <c:pt idx="14">
                <c:v>-0.29219775839857698</c:v>
              </c:pt>
              <c:pt idx="15">
                <c:v>-0.295559697090297</c:v>
              </c:pt>
              <c:pt idx="16">
                <c:v>-0.29768295323372401</c:v>
              </c:pt>
              <c:pt idx="17">
                <c:v>-0.30680451198971698</c:v>
              </c:pt>
              <c:pt idx="18">
                <c:v>-0.30918411369632198</c:v>
              </c:pt>
              <c:pt idx="19">
                <c:v>-0.31359044916369699</c:v>
              </c:pt>
              <c:pt idx="20">
                <c:v>-0.31476376452013799</c:v>
              </c:pt>
              <c:pt idx="21">
                <c:v>-0.31708180248241202</c:v>
              </c:pt>
              <c:pt idx="22">
                <c:v>-0.32530674675187898</c:v>
              </c:pt>
              <c:pt idx="23">
                <c:v>-0.32758044878786902</c:v>
              </c:pt>
              <c:pt idx="24">
                <c:v>-0.33333756104865903</c:v>
              </c:pt>
              <c:pt idx="25">
                <c:v>-0.33624886234219398</c:v>
              </c:pt>
              <c:pt idx="26">
                <c:v>-0.33672615112221699</c:v>
              </c:pt>
              <c:pt idx="27">
                <c:v>-0.34156701598546602</c:v>
              </c:pt>
              <c:pt idx="28">
                <c:v>-0.34355579472319397</c:v>
              </c:pt>
              <c:pt idx="29">
                <c:v>-0.348223709742432</c:v>
              </c:pt>
              <c:pt idx="30">
                <c:v>-0.348223709742432</c:v>
              </c:pt>
              <c:pt idx="31">
                <c:v>-0.35014078321395797</c:v>
              </c:pt>
              <c:pt idx="32">
                <c:v>-0.35014078321395797</c:v>
              </c:pt>
              <c:pt idx="33">
                <c:v>-0.35187909177037902</c:v>
              </c:pt>
              <c:pt idx="34">
                <c:v>-0.35285781750581702</c:v>
              </c:pt>
              <c:pt idx="35">
                <c:v>-0.35386809676015901</c:v>
              </c:pt>
              <c:pt idx="36">
                <c:v>-0.35792140613068901</c:v>
              </c:pt>
              <c:pt idx="37">
                <c:v>-0.36709228937315602</c:v>
              </c:pt>
              <c:pt idx="38">
                <c:v>-0.36892214647003801</c:v>
              </c:pt>
              <c:pt idx="39">
                <c:v>-0.36974514161404698</c:v>
              </c:pt>
              <c:pt idx="40">
                <c:v>-0.37860048935322099</c:v>
              </c:pt>
              <c:pt idx="41">
                <c:v>-0.38831768777576797</c:v>
              </c:pt>
              <c:pt idx="42">
                <c:v>-0.39339239292564898</c:v>
              </c:pt>
              <c:pt idx="43">
                <c:v>-0.405327657382756</c:v>
              </c:pt>
              <c:pt idx="44">
                <c:v>-0.40651182525159701</c:v>
              </c:pt>
              <c:pt idx="45">
                <c:v>-0.40690333159309999</c:v>
              </c:pt>
              <c:pt idx="46">
                <c:v>-0.40783526077764398</c:v>
              </c:pt>
              <c:pt idx="47">
                <c:v>-0.40818033013111399</c:v>
              </c:pt>
              <c:pt idx="48">
                <c:v>-0.40840800149730799</c:v>
              </c:pt>
              <c:pt idx="49">
                <c:v>-0.42034720117072299</c:v>
              </c:pt>
              <c:pt idx="50">
                <c:v>-0.42790969497759102</c:v>
              </c:pt>
              <c:pt idx="51">
                <c:v>-0.44091989535279402</c:v>
              </c:pt>
              <c:pt idx="52">
                <c:v>-0.44121712424856402</c:v>
              </c:pt>
              <c:pt idx="53">
                <c:v>-0.44338060117539901</c:v>
              </c:pt>
              <c:pt idx="54">
                <c:v>-0.45709486225493501</c:v>
              </c:pt>
              <c:pt idx="55">
                <c:v>-0.48110566905780999</c:v>
              </c:pt>
              <c:pt idx="56">
                <c:v>-0.49110228699977598</c:v>
              </c:pt>
              <c:pt idx="57">
                <c:v>-0.508151117078537</c:v>
              </c:pt>
              <c:pt idx="58">
                <c:v>-0.514737044576698</c:v>
              </c:pt>
              <c:pt idx="59">
                <c:v>-0.51595314057692898</c:v>
              </c:pt>
              <c:pt idx="60">
                <c:v>-0.55724853318081202</c:v>
              </c:pt>
              <c:pt idx="61">
                <c:v>-0.58887538160540398</c:v>
              </c:pt>
              <c:pt idx="62">
                <c:v>-0.632015143361495</c:v>
              </c:pt>
              <c:pt idx="63">
                <c:v>-0.66105015317053994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4836-6D47-909A-6DC8FCB6955E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4"/>
              <c:pt idx="0">
                <c:v>-5.6665800000000002E-2</c:v>
              </c:pt>
              <c:pt idx="1">
                <c:v>-4.69503E-2</c:v>
              </c:pt>
              <c:pt idx="2">
                <c:v>-2.92479E-2</c:v>
              </c:pt>
              <c:pt idx="3">
                <c:v>-2.5315000000000001E-2</c:v>
              </c:pt>
              <c:pt idx="4">
                <c:v>-2.0411800000000001E-2</c:v>
              </c:pt>
              <c:pt idx="5">
                <c:v>-1.18207E-2</c:v>
              </c:pt>
              <c:pt idx="6">
                <c:v>-3.9953000000000002E-3</c:v>
              </c:pt>
              <c:pt idx="7">
                <c:v>-3.7494999999999998E-3</c:v>
              </c:pt>
              <c:pt idx="8">
                <c:v>-8.8810000000000299E-4</c:v>
              </c:pt>
              <c:pt idx="9">
                <c:v>5.0000000000015302E-6</c:v>
              </c:pt>
              <c:pt idx="10">
                <c:v>7.6289999999999702E-4</c:v>
              </c:pt>
              <c:pt idx="11">
                <c:v>1.6123999999999999E-3</c:v>
              </c:pt>
              <c:pt idx="12">
                <c:v>2.8007000000000002E-3</c:v>
              </c:pt>
              <c:pt idx="13">
                <c:v>3.9919999999999999E-3</c:v>
              </c:pt>
              <c:pt idx="14">
                <c:v>5.5684000000000003E-3</c:v>
              </c:pt>
              <c:pt idx="15">
                <c:v>6.3091000000000102E-3</c:v>
              </c:pt>
              <c:pt idx="16">
                <c:v>6.7761999999999996E-3</c:v>
              </c:pt>
              <c:pt idx="17">
                <c:v>8.7767999999999995E-3</c:v>
              </c:pt>
              <c:pt idx="18">
                <c:v>9.2971000000000008E-3</c:v>
              </c:pt>
              <c:pt idx="19">
                <c:v>1.02588E-2</c:v>
              </c:pt>
              <c:pt idx="20">
                <c:v>1.05145E-2</c:v>
              </c:pt>
              <c:pt idx="21">
                <c:v>1.10192E-2</c:v>
              </c:pt>
              <c:pt idx="22">
                <c:v>1.2805E-2</c:v>
              </c:pt>
              <c:pt idx="23">
                <c:v>1.32973E-2</c:v>
              </c:pt>
              <c:pt idx="24">
                <c:v>1.4541200000000001E-2</c:v>
              </c:pt>
              <c:pt idx="25">
                <c:v>1.51688E-2</c:v>
              </c:pt>
              <c:pt idx="26">
                <c:v>1.52716E-2</c:v>
              </c:pt>
              <c:pt idx="27">
                <c:v>1.6312799999999999E-2</c:v>
              </c:pt>
              <c:pt idx="28">
                <c:v>1.6739799999999999E-2</c:v>
              </c:pt>
              <c:pt idx="29">
                <c:v>1.7740300000000001E-2</c:v>
              </c:pt>
              <c:pt idx="30">
                <c:v>1.7740300000000001E-2</c:v>
              </c:pt>
              <c:pt idx="31">
                <c:v>1.81505E-2</c:v>
              </c:pt>
              <c:pt idx="32">
                <c:v>1.81505E-2</c:v>
              </c:pt>
              <c:pt idx="33">
                <c:v>1.85221E-2</c:v>
              </c:pt>
              <c:pt idx="34">
                <c:v>1.87311773584906E-2</c:v>
              </c:pt>
              <c:pt idx="35">
                <c:v>1.8946885245901601E-2</c:v>
              </c:pt>
              <c:pt idx="36">
                <c:v>1.9811200000000001E-2</c:v>
              </c:pt>
              <c:pt idx="37">
                <c:v>2.17602E-2</c:v>
              </c:pt>
              <c:pt idx="38">
                <c:v>2.2148000000000001E-2</c:v>
              </c:pt>
              <c:pt idx="39">
                <c:v>2.23223E-2</c:v>
              </c:pt>
              <c:pt idx="40">
                <c:v>2.4193200000000002E-2</c:v>
              </c:pt>
              <c:pt idx="41">
                <c:v>2.6236700000000002E-2</c:v>
              </c:pt>
              <c:pt idx="42">
                <c:v>2.7300000000000001E-2</c:v>
              </c:pt>
              <c:pt idx="43">
                <c:v>2.9790400000000002E-2</c:v>
              </c:pt>
              <c:pt idx="44">
                <c:v>3.00367E-2</c:v>
              </c:pt>
              <c:pt idx="45">
                <c:v>3.0118099999999998E-2</c:v>
              </c:pt>
              <c:pt idx="46">
                <c:v>3.03118E-2</c:v>
              </c:pt>
              <c:pt idx="47">
                <c:v>3.0383500000000001E-2</c:v>
              </c:pt>
              <c:pt idx="48">
                <c:v>3.0430800000000001E-2</c:v>
              </c:pt>
              <c:pt idx="49">
                <c:v>3.2904000000000003E-2</c:v>
              </c:pt>
              <c:pt idx="50">
                <c:v>3.4463300000000002E-2</c:v>
              </c:pt>
              <c:pt idx="51">
                <c:v>3.7132900000000003E-2</c:v>
              </c:pt>
              <c:pt idx="52">
                <c:v>3.7193700000000003E-2</c:v>
              </c:pt>
              <c:pt idx="53">
                <c:v>3.7636000000000003E-2</c:v>
              </c:pt>
              <c:pt idx="54">
                <c:v>4.04295E-2</c:v>
              </c:pt>
              <c:pt idx="55">
                <c:v>4.5278699999999998E-2</c:v>
              </c:pt>
              <c:pt idx="56">
                <c:v>4.7282400000000002E-2</c:v>
              </c:pt>
              <c:pt idx="57">
                <c:v>5.0679599999999998E-2</c:v>
              </c:pt>
              <c:pt idx="58">
                <c:v>5.1985299999999998E-2</c:v>
              </c:pt>
              <c:pt idx="59">
                <c:v>5.2226000000000002E-2</c:v>
              </c:pt>
              <c:pt idx="60">
                <c:v>6.0327899999999997E-2</c:v>
              </c:pt>
              <c:pt idx="61">
                <c:v>6.6442799999999996E-2</c:v>
              </c:pt>
              <c:pt idx="62">
                <c:v>7.4666099999999999E-2</c:v>
              </c:pt>
              <c:pt idx="63">
                <c:v>8.0129000000000006E-2</c:v>
              </c:pt>
            </c:numLit>
          </c:xVal>
          <c:yVal>
            <c:numLit>
              <c:formatCode>General</c:formatCode>
              <c:ptCount val="64"/>
              <c:pt idx="0">
                <c:v>0.92468617691473398</c:v>
              </c:pt>
              <c:pt idx="1">
                <c:v>0.87191775211225497</c:v>
              </c:pt>
              <c:pt idx="2">
                <c:v>0.77813166938691702</c:v>
              </c:pt>
              <c:pt idx="3">
                <c:v>0.75772738122440597</c:v>
              </c:pt>
              <c:pt idx="4">
                <c:v>0.73251589742038303</c:v>
              </c:pt>
              <c:pt idx="5">
                <c:v>0.68895918894705499</c:v>
              </c:pt>
              <c:pt idx="6">
                <c:v>0.64998098439463003</c:v>
              </c:pt>
              <c:pt idx="7">
                <c:v>0.64876754064063502</c:v>
              </c:pt>
              <c:pt idx="8">
                <c:v>0.63469072111769498</c:v>
              </c:pt>
              <c:pt idx="9">
                <c:v>0.63031561668235003</c:v>
              </c:pt>
              <c:pt idx="10">
                <c:v>0.62660976624068199</c:v>
              </c:pt>
              <c:pt idx="11">
                <c:v>0.62246360594695505</c:v>
              </c:pt>
              <c:pt idx="12">
                <c:v>0.61667732129233199</c:v>
              </c:pt>
              <c:pt idx="13">
                <c:v>0.61089220573337699</c:v>
              </c:pt>
              <c:pt idx="14">
                <c:v>0.60326131118828796</c:v>
              </c:pt>
              <c:pt idx="15">
                <c:v>0.59968537597911598</c:v>
              </c:pt>
              <c:pt idx="16">
                <c:v>0.59743347227495802</c:v>
              </c:pt>
              <c:pt idx="17">
                <c:v>0.58781612118064097</c:v>
              </c:pt>
              <c:pt idx="18">
                <c:v>0.58532225752929501</c:v>
              </c:pt>
              <c:pt idx="19">
                <c:v>0.58072069056587905</c:v>
              </c:pt>
              <c:pt idx="20">
                <c:v>0.57949895481328995</c:v>
              </c:pt>
              <c:pt idx="21">
                <c:v>0.57708964707854704</c:v>
              </c:pt>
              <c:pt idx="22">
                <c:v>0.56858763682902802</c:v>
              </c:pt>
              <c:pt idx="23">
                <c:v>0.56625013956515602</c:v>
              </c:pt>
              <c:pt idx="24">
                <c:v>0.56035608219543398</c:v>
              </c:pt>
              <c:pt idx="25">
                <c:v>0.55738887712984997</c:v>
              </c:pt>
              <c:pt idx="26">
                <c:v>0.55690327481089696</c:v>
              </c:pt>
              <c:pt idx="27">
                <c:v>0.55199158897128497</c:v>
              </c:pt>
              <c:pt idx="28">
                <c:v>0.54998081032318802</c:v>
              </c:pt>
              <c:pt idx="29">
                <c:v>0.54527739708828504</c:v>
              </c:pt>
              <c:pt idx="30">
                <c:v>0.54527739708828504</c:v>
              </c:pt>
              <c:pt idx="31">
                <c:v>0.54335227280883802</c:v>
              </c:pt>
              <c:pt idx="32">
                <c:v>0.54335227280883802</c:v>
              </c:pt>
              <c:pt idx="33">
                <c:v>0.54160993610864805</c:v>
              </c:pt>
              <c:pt idx="34">
                <c:v>0.54063030846385296</c:v>
              </c:pt>
              <c:pt idx="35">
                <c:v>0.53962012852785302</c:v>
              </c:pt>
              <c:pt idx="36">
                <c:v>0.53557770848753605</c:v>
              </c:pt>
              <c:pt idx="37">
                <c:v>0.52649300075816696</c:v>
              </c:pt>
              <c:pt idx="38">
                <c:v>0.52469047295054505</c:v>
              </c:pt>
              <c:pt idx="39">
                <c:v>0.52388086188296401</c:v>
              </c:pt>
              <c:pt idx="40">
                <c:v>0.51521215361946604</c:v>
              </c:pt>
              <c:pt idx="41">
                <c:v>0.50578861312413403</c:v>
              </c:pt>
              <c:pt idx="42">
                <c:v>0.500903764718166</c:v>
              </c:pt>
              <c:pt idx="43">
                <c:v>0.48951233663742799</c:v>
              </c:pt>
              <c:pt idx="44">
                <c:v>0.48838949985959801</c:v>
              </c:pt>
              <c:pt idx="45">
                <c:v>0.488018561303662</c:v>
              </c:pt>
              <c:pt idx="46">
                <c:v>0.48713617136494097</c:v>
              </c:pt>
              <c:pt idx="47">
                <c:v>0.48680965227681</c:v>
              </c:pt>
              <c:pt idx="48">
                <c:v>0.48659428133773602</c:v>
              </c:pt>
              <c:pt idx="49">
                <c:v>0.47536789476613101</c:v>
              </c:pt>
              <c:pt idx="50">
                <c:v>0.46832497913103699</c:v>
              </c:pt>
              <c:pt idx="51">
                <c:v>0.45632998419664</c:v>
              </c:pt>
              <c:pt idx="52">
                <c:v>0.45605772108056503</c:v>
              </c:pt>
              <c:pt idx="53">
                <c:v>0.45407833095411898</c:v>
              </c:pt>
              <c:pt idx="54">
                <c:v>0.44162686941702101</c:v>
              </c:pt>
              <c:pt idx="55">
                <c:v>0.42021694161721601</c:v>
              </c:pt>
              <c:pt idx="56">
                <c:v>0.411445613109584</c:v>
              </c:pt>
              <c:pt idx="57">
                <c:v>0.39667407702645702</c:v>
              </c:pt>
              <c:pt idx="58">
                <c:v>0.39102997623732999</c:v>
              </c:pt>
              <c:pt idx="59">
                <c:v>0.38999152080250699</c:v>
              </c:pt>
              <c:pt idx="60">
                <c:v>0.35539929283444899</c:v>
              </c:pt>
              <c:pt idx="61">
                <c:v>0.32975004416634002</c:v>
              </c:pt>
              <c:pt idx="62">
                <c:v>0.29586507465578599</c:v>
              </c:pt>
              <c:pt idx="63">
                <c:v>0.27373103986758202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4836-6D47-909A-6DC8FCB69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"/>
        <c:axId val="1074"/>
      </c:scatterChart>
      <c:valAx>
        <c:axId val="1073"/>
        <c:scaling>
          <c:orientation val="minMax"/>
          <c:max val="0.1"/>
          <c:min val="-0.0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4"/>
        <c:crosses val="min"/>
        <c:crossBetween val="midCat"/>
      </c:valAx>
      <c:valAx>
        <c:axId val="1074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I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3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9"/>
              <c:pt idx="0">
                <c:v>-0.6 To -0.4</c:v>
              </c:pt>
              <c:pt idx="1">
                <c:v>-0.4 To -0.2</c:v>
              </c:pt>
              <c:pt idx="2">
                <c:v>-0.2 To 0</c:v>
              </c:pt>
              <c:pt idx="3">
                <c:v>0 To 0.2</c:v>
              </c:pt>
              <c:pt idx="4">
                <c:v>0.2 To 0.4</c:v>
              </c:pt>
              <c:pt idx="5">
                <c:v>0.4 To 0.6</c:v>
              </c:pt>
              <c:pt idx="6">
                <c:v>0.6 To 0.8</c:v>
              </c:pt>
              <c:pt idx="7">
                <c:v>0.8 To 1</c:v>
              </c:pt>
              <c:pt idx="8">
                <c:v>1 and over</c:v>
              </c:pt>
            </c:strLit>
          </c:cat>
          <c:val>
            <c:numLit>
              <c:formatCode>General</c:formatCode>
              <c:ptCount val="9"/>
              <c:pt idx="0">
                <c:v>2</c:v>
              </c:pt>
              <c:pt idx="1">
                <c:v>6</c:v>
              </c:pt>
              <c:pt idx="2">
                <c:v>30</c:v>
              </c:pt>
              <c:pt idx="3">
                <c:v>19</c:v>
              </c:pt>
              <c:pt idx="4">
                <c:v>4</c:v>
              </c:pt>
              <c:pt idx="5">
                <c:v>2</c:v>
              </c:pt>
              <c:pt idx="6">
                <c:v>0</c:v>
              </c:pt>
              <c:pt idx="7">
                <c:v>0</c:v>
              </c:pt>
              <c:pt idx="8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9E3B-174C-8CEF-A06FCB64E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76"/>
        <c:axId val="1077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-0.6</c:v>
              </c:pt>
              <c:pt idx="1">
                <c:v>-0.54</c:v>
              </c:pt>
              <c:pt idx="2">
                <c:v>-0.48</c:v>
              </c:pt>
              <c:pt idx="3">
                <c:v>-0.42</c:v>
              </c:pt>
              <c:pt idx="4">
                <c:v>-0.36</c:v>
              </c:pt>
              <c:pt idx="5">
                <c:v>-0.3</c:v>
              </c:pt>
              <c:pt idx="6">
                <c:v>-0.24</c:v>
              </c:pt>
              <c:pt idx="7">
                <c:v>-0.18</c:v>
              </c:pt>
              <c:pt idx="8">
                <c:v>-0.12</c:v>
              </c:pt>
              <c:pt idx="9">
                <c:v>-5.9999999999999901E-2</c:v>
              </c:pt>
              <c:pt idx="10">
                <c:v>0</c:v>
              </c:pt>
              <c:pt idx="11">
                <c:v>6.0000000000000102E-2</c:v>
              </c:pt>
              <c:pt idx="12">
                <c:v>0.12</c:v>
              </c:pt>
              <c:pt idx="13">
                <c:v>0.18</c:v>
              </c:pt>
              <c:pt idx="14">
                <c:v>0.24</c:v>
              </c:pt>
              <c:pt idx="15">
                <c:v>0.3</c:v>
              </c:pt>
              <c:pt idx="16">
                <c:v>0.36</c:v>
              </c:pt>
              <c:pt idx="17">
                <c:v>0.42</c:v>
              </c:pt>
              <c:pt idx="18">
                <c:v>0.48</c:v>
              </c:pt>
              <c:pt idx="19">
                <c:v>0.54</c:v>
              </c:pt>
              <c:pt idx="20">
                <c:v>0.6</c:v>
              </c:pt>
              <c:pt idx="21">
                <c:v>0.66</c:v>
              </c:pt>
              <c:pt idx="22">
                <c:v>0.72</c:v>
              </c:pt>
              <c:pt idx="23">
                <c:v>0.78</c:v>
              </c:pt>
              <c:pt idx="24">
                <c:v>0.84</c:v>
              </c:pt>
              <c:pt idx="25">
                <c:v>0.9</c:v>
              </c:pt>
              <c:pt idx="26">
                <c:v>0.96</c:v>
              </c:pt>
              <c:pt idx="27">
                <c:v>1.02</c:v>
              </c:pt>
              <c:pt idx="28">
                <c:v>1.08</c:v>
              </c:pt>
              <c:pt idx="29">
                <c:v>1.1399999999999999</c:v>
              </c:pt>
              <c:pt idx="30">
                <c:v>1.2</c:v>
              </c:pt>
            </c:numLit>
          </c:xVal>
          <c:yVal>
            <c:numLit>
              <c:formatCode>General</c:formatCode>
              <c:ptCount val="31"/>
              <c:pt idx="0">
                <c:v>0.56295997221201399</c:v>
              </c:pt>
              <c:pt idx="1">
                <c:v>1.1412255896127901</c:v>
              </c:pt>
              <c:pt idx="2">
                <c:v>2.14763689348394</c:v>
              </c:pt>
              <c:pt idx="3">
                <c:v>3.75185098344084</c:v>
              </c:pt>
              <c:pt idx="4">
                <c:v>6.0845109279887097</c:v>
              </c:pt>
              <c:pt idx="5">
                <c:v>9.1601195185845903</c:v>
              </c:pt>
              <c:pt idx="6">
                <c:v>12.801827622504501</c:v>
              </c:pt>
              <c:pt idx="7">
                <c:v>16.608797113885799</c:v>
              </c:pt>
              <c:pt idx="8">
                <c:v>20.003212788697201</c:v>
              </c:pt>
              <c:pt idx="9">
                <c:v>22.364371603533701</c:v>
              </c:pt>
              <c:pt idx="10">
                <c:v>23.211810417728099</c:v>
              </c:pt>
              <c:pt idx="11">
                <c:v>22.364371603533701</c:v>
              </c:pt>
              <c:pt idx="12">
                <c:v>20.003212788697201</c:v>
              </c:pt>
              <c:pt idx="13">
                <c:v>16.608797113885799</c:v>
              </c:pt>
              <c:pt idx="14">
                <c:v>12.801827622504501</c:v>
              </c:pt>
              <c:pt idx="15">
                <c:v>9.1601195185845903</c:v>
              </c:pt>
              <c:pt idx="16">
                <c:v>6.0845109279887</c:v>
              </c:pt>
              <c:pt idx="17">
                <c:v>3.75185098344084</c:v>
              </c:pt>
              <c:pt idx="18">
                <c:v>2.14763689348394</c:v>
              </c:pt>
              <c:pt idx="19">
                <c:v>1.1412255896127901</c:v>
              </c:pt>
              <c:pt idx="20">
                <c:v>0.56295997221201399</c:v>
              </c:pt>
              <c:pt idx="21">
                <c:v>0.25779761901822801</c:v>
              </c:pt>
              <c:pt idx="22">
                <c:v>0.109591193684741</c:v>
              </c:pt>
              <c:pt idx="23">
                <c:v>4.32481747123813E-2</c:v>
              </c:pt>
              <c:pt idx="24">
                <c:v>1.58436514004405E-2</c:v>
              </c:pt>
              <c:pt idx="25">
                <c:v>5.3881309720553404E-3</c:v>
              </c:pt>
              <c:pt idx="26">
                <c:v>1.7010472584839599E-3</c:v>
              </c:pt>
              <c:pt idx="27">
                <c:v>4.9852849279139204E-4</c:v>
              </c:pt>
              <c:pt idx="28">
                <c:v>1.3563099898696401E-4</c:v>
              </c:pt>
              <c:pt idx="29">
                <c:v>3.4254947497008703E-5</c:v>
              </c:pt>
              <c:pt idx="30">
                <c:v>8.0312477233156306E-6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9E3B-174C-8CEF-A06FCB64E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9"/>
        <c:axId val="1080"/>
      </c:scatterChart>
      <c:catAx>
        <c:axId val="1076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7"/>
        <c:crosses val="min"/>
        <c:auto val="0"/>
        <c:lblAlgn val="ctr"/>
        <c:lblOffset val="100"/>
        <c:noMultiLvlLbl val="0"/>
      </c:catAx>
      <c:valAx>
        <c:axId val="1077"/>
        <c:scaling>
          <c:orientation val="minMax"/>
          <c:max val="33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6"/>
        <c:crossesAt val="0"/>
        <c:crossBetween val="between"/>
      </c:valAx>
      <c:valAx>
        <c:axId val="1079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80"/>
        <c:crossesAt val="0"/>
        <c:crossBetween val="midCat"/>
      </c:valAx>
      <c:valAx>
        <c:axId val="1080"/>
        <c:scaling>
          <c:orientation val="minMax"/>
          <c:max val="33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79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-0.51178279149441597</c:v>
              </c:pt>
              <c:pt idx="1">
                <c:v>0.51178279149441597</c:v>
              </c:pt>
            </c:numLit>
          </c:xVal>
          <c:yVal>
            <c:numLit>
              <c:formatCode>General</c:formatCode>
              <c:ptCount val="2"/>
              <c:pt idx="0">
                <c:v>-0.51178279149441597</c:v>
              </c:pt>
              <c:pt idx="1">
                <c:v>0.51178279149441597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4CCE-2240-90B9-9D23226FD5D9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4"/>
              <c:pt idx="0">
                <c:v>-4.0272633379077098E-2</c:v>
              </c:pt>
              <c:pt idx="1">
                <c:v>-5.3185885326457703E-2</c:v>
              </c:pt>
              <c:pt idx="2">
                <c:v>-0.121355706997573</c:v>
              </c:pt>
              <c:pt idx="3">
                <c:v>-7.3429657923045705E-2</c:v>
              </c:pt>
              <c:pt idx="4">
                <c:v>6.2456404662663903E-2</c:v>
              </c:pt>
              <c:pt idx="5">
                <c:v>-0.23213715361151299</c:v>
              </c:pt>
              <c:pt idx="6">
                <c:v>-7.6580858340798197E-2</c:v>
              </c:pt>
              <c:pt idx="7">
                <c:v>0.105144135988024</c:v>
              </c:pt>
              <c:pt idx="8">
                <c:v>0.44641748453508001</c:v>
              </c:pt>
              <c:pt idx="9">
                <c:v>0.457725017500755</c:v>
              </c:pt>
              <c:pt idx="10">
                <c:v>0.268884835172231</c:v>
              </c:pt>
              <c:pt idx="11">
                <c:v>-0.40406283944441002</c:v>
              </c:pt>
              <c:pt idx="12">
                <c:v>-0.139168554902873</c:v>
              </c:pt>
              <c:pt idx="13">
                <c:v>0.100765308471163</c:v>
              </c:pt>
              <c:pt idx="14">
                <c:v>0.181617328432706</c:v>
              </c:pt>
              <c:pt idx="15">
                <c:v>1.0154879874685401</c:v>
              </c:pt>
              <c:pt idx="16">
                <c:v>-5.3037482504438599E-2</c:v>
              </c:pt>
              <c:pt idx="17">
                <c:v>-0.26572034341755701</c:v>
              </c:pt>
              <c:pt idx="18">
                <c:v>0.249562668719532</c:v>
              </c:pt>
              <c:pt idx="19">
                <c:v>4.5222056651478999E-2</c:v>
              </c:pt>
              <c:pt idx="20">
                <c:v>-2.1964284126831001E-2</c:v>
              </c:pt>
              <c:pt idx="21">
                <c:v>0.12010596135415</c:v>
              </c:pt>
              <c:pt idx="22">
                <c:v>0.296337464209878</c:v>
              </c:pt>
              <c:pt idx="23">
                <c:v>0.27500819078604299</c:v>
              </c:pt>
              <c:pt idx="24">
                <c:v>-0.117108970351924</c:v>
              </c:pt>
              <c:pt idx="25">
                <c:v>-4.98192581715916E-2</c:v>
              </c:pt>
              <c:pt idx="26">
                <c:v>-0.121543400657789</c:v>
              </c:pt>
              <c:pt idx="27">
                <c:v>-0.10358398128045</c:v>
              </c:pt>
              <c:pt idx="28">
                <c:v>-6.5712967455313201E-2</c:v>
              </c:pt>
              <c:pt idx="29">
                <c:v>0.13138317854629</c:v>
              </c:pt>
              <c:pt idx="30">
                <c:v>4.21181450977577E-2</c:v>
              </c:pt>
              <c:pt idx="31">
                <c:v>-2.83342689159851E-2</c:v>
              </c:pt>
              <c:pt idx="32">
                <c:v>-8.4000080325973198E-2</c:v>
              </c:pt>
              <c:pt idx="33">
                <c:v>-0.20969260349986299</c:v>
              </c:pt>
              <c:pt idx="34">
                <c:v>-4.5144315577198502E-2</c:v>
              </c:pt>
              <c:pt idx="35">
                <c:v>6.4792791356877997E-3</c:v>
              </c:pt>
              <c:pt idx="36">
                <c:v>-0.16578771838964801</c:v>
              </c:pt>
              <c:pt idx="37">
                <c:v>-6.0869745542586097E-3</c:v>
              </c:pt>
              <c:pt idx="38">
                <c:v>0.12026732459327399</c:v>
              </c:pt>
              <c:pt idx="39">
                <c:v>0.13947542829876899</c:v>
              </c:pt>
              <c:pt idx="40">
                <c:v>-9.0775427123922295E-2</c:v>
              </c:pt>
              <c:pt idx="41">
                <c:v>3.8865281565752703E-2</c:v>
              </c:pt>
              <c:pt idx="42">
                <c:v>0.159480930857202</c:v>
              </c:pt>
              <c:pt idx="43">
                <c:v>0.130102618896975</c:v>
              </c:pt>
              <c:pt idx="44">
                <c:v>-4.2997328155976497E-2</c:v>
              </c:pt>
              <c:pt idx="45">
                <c:v>0.142735457333591</c:v>
              </c:pt>
              <c:pt idx="46">
                <c:v>0.182534940149706</c:v>
              </c:pt>
              <c:pt idx="47">
                <c:v>-0.120501827864139</c:v>
              </c:pt>
              <c:pt idx="48">
                <c:v>-0.124743530238642</c:v>
              </c:pt>
              <c:pt idx="49">
                <c:v>-0.38803327338280102</c:v>
              </c:pt>
              <c:pt idx="50">
                <c:v>-0.112442666569858</c:v>
              </c:pt>
              <c:pt idx="51">
                <c:v>-0.22115975365988899</c:v>
              </c:pt>
              <c:pt idx="52">
                <c:v>-7.6610095075446499E-2</c:v>
              </c:pt>
              <c:pt idx="53">
                <c:v>-4.2766622084449001E-2</c:v>
              </c:pt>
              <c:pt idx="54">
                <c:v>-0.161329173905499</c:v>
              </c:pt>
              <c:pt idx="55">
                <c:v>-1.2009725823654701E-2</c:v>
              </c:pt>
              <c:pt idx="56">
                <c:v>4.5149913423959201E-2</c:v>
              </c:pt>
              <c:pt idx="57">
                <c:v>-0.48208509994200699</c:v>
              </c:pt>
              <c:pt idx="58">
                <c:v>-0.30250928586461201</c:v>
              </c:pt>
              <c:pt idx="59">
                <c:v>-2.4743318229621399E-2</c:v>
              </c:pt>
              <c:pt idx="60">
                <c:v>1.84943989541286E-3</c:v>
              </c:pt>
              <c:pt idx="61">
                <c:v>-5.4705290072428997E-2</c:v>
              </c:pt>
              <c:pt idx="62">
                <c:v>1.16489767111683E-2</c:v>
              </c:pt>
              <c:pt idx="63">
                <c:v>-4.1683401310271699E-2</c:v>
              </c:pt>
            </c:numLit>
          </c:xVal>
          <c:yVal>
            <c:numLit>
              <c:formatCode>General</c:formatCode>
              <c:ptCount val="64"/>
              <c:pt idx="0">
                <c:v>4.2916606355537798E-3</c:v>
              </c:pt>
              <c:pt idx="1">
                <c:v>-5.6399823274029301E-2</c:v>
              </c:pt>
              <c:pt idx="2">
                <c:v>-0.17583822976319499</c:v>
              </c:pt>
              <c:pt idx="3">
                <c:v>-8.3498558599483602E-2</c:v>
              </c:pt>
              <c:pt idx="4">
                <c:v>0.121816398497536</c:v>
              </c:pt>
              <c:pt idx="5">
                <c:v>-0.29831329869802597</c:v>
              </c:pt>
              <c:pt idx="6">
                <c:v>-9.27993114937746E-2</c:v>
              </c:pt>
              <c:pt idx="7">
                <c:v>0.14237772401180601</c:v>
              </c:pt>
              <c:pt idx="8">
                <c:v>0.38297397309634401</c:v>
              </c:pt>
              <c:pt idx="9">
                <c:v>0.43008735793576502</c:v>
              </c:pt>
              <c:pt idx="10">
                <c:v>0.29831329869802597</c:v>
              </c:pt>
              <c:pt idx="11">
                <c:v>-0.43008735793576502</c:v>
              </c:pt>
              <c:pt idx="12">
                <c:v>-0.21397193794873301</c:v>
              </c:pt>
              <c:pt idx="13">
                <c:v>0.131952919651603</c:v>
              </c:pt>
              <c:pt idx="14">
                <c:v>0.24343753832989101</c:v>
              </c:pt>
              <c:pt idx="15">
                <c:v>0.51405823473939305</c:v>
              </c:pt>
              <c:pt idx="16">
                <c:v>-4.75734705911647E-2</c:v>
              </c:pt>
              <c:pt idx="17">
                <c:v>-0.321448707071123</c:v>
              </c:pt>
              <c:pt idx="18">
                <c:v>0.27807519786055601</c:v>
              </c:pt>
              <c:pt idx="19">
                <c:v>0.11193220319152</c:v>
              </c:pt>
              <c:pt idx="20">
                <c:v>3.0133683230145699E-2</c:v>
              </c:pt>
              <c:pt idx="21">
                <c:v>0.153132577910116</c:v>
              </c:pt>
              <c:pt idx="22">
                <c:v>0.348812564379264</c:v>
              </c:pt>
              <c:pt idx="23">
                <c:v>0.321448707071123</c:v>
              </c:pt>
              <c:pt idx="24">
                <c:v>-0.153132577910116</c:v>
              </c:pt>
              <c:pt idx="25">
                <c:v>-3.88230679622927E-2</c:v>
              </c:pt>
              <c:pt idx="26">
                <c:v>-0.187918189846977</c:v>
              </c:pt>
              <c:pt idx="27">
                <c:v>-0.131952919651603</c:v>
              </c:pt>
              <c:pt idx="28">
                <c:v>-7.4344758101794903E-2</c:v>
              </c:pt>
              <c:pt idx="29">
                <c:v>0.187918189846977</c:v>
              </c:pt>
              <c:pt idx="30">
                <c:v>9.27993114937746E-2</c:v>
              </c:pt>
              <c:pt idx="31">
                <c:v>1.28815223970088E-2</c:v>
              </c:pt>
              <c:pt idx="32">
                <c:v>-0.11193220319152</c:v>
              </c:pt>
              <c:pt idx="33">
                <c:v>-0.25995076651621701</c:v>
              </c:pt>
              <c:pt idx="34">
                <c:v>-3.0133683230145699E-2</c:v>
              </c:pt>
              <c:pt idx="35">
                <c:v>6.5317943855841096E-2</c:v>
              </c:pt>
              <c:pt idx="36">
                <c:v>-0.24343753832989101</c:v>
              </c:pt>
              <c:pt idx="37">
                <c:v>4.75734705911647E-2</c:v>
              </c:pt>
              <c:pt idx="38">
                <c:v>0.164266584037605</c:v>
              </c:pt>
              <c:pt idx="39">
                <c:v>0.20059324927626199</c:v>
              </c:pt>
              <c:pt idx="40">
                <c:v>-0.121816398497536</c:v>
              </c:pt>
              <c:pt idx="41">
                <c:v>8.3498558599483602E-2</c:v>
              </c:pt>
              <c:pt idx="42">
                <c:v>0.22819287098515201</c:v>
              </c:pt>
              <c:pt idx="43">
                <c:v>0.17583822976319499</c:v>
              </c:pt>
              <c:pt idx="44">
                <c:v>-2.1491075624496599E-2</c:v>
              </c:pt>
              <c:pt idx="45">
                <c:v>0.21397193794873301</c:v>
              </c:pt>
              <c:pt idx="46">
                <c:v>0.25995076651621701</c:v>
              </c:pt>
              <c:pt idx="47">
                <c:v>-0.164266584037605</c:v>
              </c:pt>
              <c:pt idx="48">
                <c:v>-0.20059324927626199</c:v>
              </c:pt>
              <c:pt idx="49">
                <c:v>-0.38297397309634401</c:v>
              </c:pt>
              <c:pt idx="50">
                <c:v>-0.14237772401180601</c:v>
              </c:pt>
              <c:pt idx="51">
                <c:v>-0.27807519786055601</c:v>
              </c:pt>
              <c:pt idx="52">
                <c:v>-0.10226902560007101</c:v>
              </c:pt>
              <c:pt idx="53">
                <c:v>-1.28815223970088E-2</c:v>
              </c:pt>
              <c:pt idx="54">
                <c:v>-0.22819287098515201</c:v>
              </c:pt>
              <c:pt idx="55">
                <c:v>3.88230679622927E-2</c:v>
              </c:pt>
              <c:pt idx="56">
                <c:v>0.10226902560007101</c:v>
              </c:pt>
              <c:pt idx="57">
                <c:v>-0.51405823473939305</c:v>
              </c:pt>
              <c:pt idx="58">
                <c:v>-0.348812564379264</c:v>
              </c:pt>
              <c:pt idx="59">
                <c:v>2.1491075624496599E-2</c:v>
              </c:pt>
              <c:pt idx="60">
                <c:v>5.6399823274029301E-2</c:v>
              </c:pt>
              <c:pt idx="61">
                <c:v>-6.5317943855841096E-2</c:v>
              </c:pt>
              <c:pt idx="62">
                <c:v>7.4344758101794806E-2</c:v>
              </c:pt>
              <c:pt idx="63">
                <c:v>-4.2916606355538197E-3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4CCE-2240-90B9-9D23226FD5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2"/>
        <c:axId val="1083"/>
      </c:scatterChart>
      <c:valAx>
        <c:axId val="1082"/>
        <c:scaling>
          <c:orientation val="minMax"/>
          <c:max val="1.2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3"/>
        <c:crosses val="min"/>
        <c:crossBetween val="midCat"/>
      </c:valAx>
      <c:valAx>
        <c:axId val="1083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4.0557614855281199E-2</c:v>
              </c:pt>
              <c:pt idx="1">
                <c:v>5.3755685896258197E-2</c:v>
              </c:pt>
              <c:pt idx="2">
                <c:v>0.121640445038575</c:v>
              </c:pt>
              <c:pt idx="3">
                <c:v>6.8305832133122593E-2</c:v>
              </c:pt>
              <c:pt idx="4">
                <c:v>0.113509260573388</c:v>
              </c:pt>
              <c:pt idx="5">
                <c:v>8.8828151178423298E-2</c:v>
              </c:pt>
              <c:pt idx="6">
                <c:v>0.13806907191648701</c:v>
              </c:pt>
              <c:pt idx="7">
                <c:v>5.8735462674183399E-2</c:v>
              </c:pt>
              <c:pt idx="8">
                <c:v>4.0938837304000303E-2</c:v>
              </c:pt>
              <c:pt idx="9">
                <c:v>0.27720543072181097</c:v>
              </c:pt>
              <c:pt idx="10">
                <c:v>0.40149378398144397</c:v>
              </c:pt>
              <c:pt idx="11">
                <c:v>0.15206283944440999</c:v>
              </c:pt>
              <c:pt idx="12">
                <c:v>9.8526843672926495E-2</c:v>
              </c:pt>
              <c:pt idx="13">
                <c:v>0.13000392229806801</c:v>
              </c:pt>
              <c:pt idx="14">
                <c:v>0.17405900006970901</c:v>
              </c:pt>
              <c:pt idx="15">
                <c:v>0.318587736362199</c:v>
              </c:pt>
              <c:pt idx="16">
                <c:v>0.17803748250443899</c:v>
              </c:pt>
              <c:pt idx="17">
                <c:v>-5.5738520026039802E-2</c:v>
              </c:pt>
              <c:pt idx="18">
                <c:v>-0.12956266871953201</c:v>
              </c:pt>
              <c:pt idx="19">
                <c:v>-0.19365955665147899</c:v>
              </c:pt>
              <c:pt idx="20">
                <c:v>-0.16807503435285401</c:v>
              </c:pt>
              <c:pt idx="21">
                <c:v>-6.1853534169683901E-2</c:v>
              </c:pt>
              <c:pt idx="22">
                <c:v>-0.100924620173181</c:v>
              </c:pt>
              <c:pt idx="23">
                <c:v>-3.0444363720297098E-2</c:v>
              </c:pt>
              <c:pt idx="24">
                <c:v>-3.9828336945096E-2</c:v>
              </c:pt>
              <c:pt idx="25">
                <c:v>2.7510346797704099E-2</c:v>
              </c:pt>
              <c:pt idx="26">
                <c:v>9.6605744797439802E-2</c:v>
              </c:pt>
              <c:pt idx="27">
                <c:v>7.4202984160002504E-3</c:v>
              </c:pt>
              <c:pt idx="28">
                <c:v>7.7050444219232102E-3</c:v>
              </c:pt>
              <c:pt idx="29">
                <c:v>4.2092339627336203E-2</c:v>
              </c:pt>
              <c:pt idx="30">
                <c:v>-6.2980809887211095E-2</c:v>
              </c:pt>
              <c:pt idx="31">
                <c:v>3.9314661072847798E-2</c:v>
              </c:pt>
              <c:pt idx="32">
                <c:v>3.9650455293648398E-2</c:v>
              </c:pt>
              <c:pt idx="33">
                <c:v>-7.7339964189571996E-3</c:v>
              </c:pt>
              <c:pt idx="34">
                <c:v>3.9093139920213703E-2</c:v>
              </c:pt>
              <c:pt idx="35">
                <c:v>5.34886488936026E-3</c:v>
              </c:pt>
              <c:pt idx="36">
                <c:v>0.10321250779999699</c:v>
              </c:pt>
              <c:pt idx="37">
                <c:v>2.02076420767234E-2</c:v>
              </c:pt>
              <c:pt idx="38">
                <c:v>0.119334845388643</c:v>
              </c:pt>
              <c:pt idx="39">
                <c:v>7.7884163240253795E-2</c:v>
              </c:pt>
              <c:pt idx="40">
                <c:v>0.140505804595462</c:v>
              </c:pt>
              <c:pt idx="41">
                <c:v>0.13236759514657601</c:v>
              </c:pt>
              <c:pt idx="42">
                <c:v>7.9700355692505706E-2</c:v>
              </c:pt>
              <c:pt idx="43">
                <c:v>0.18576964789553699</c:v>
              </c:pt>
              <c:pt idx="44">
                <c:v>7.7067860134458294E-2</c:v>
              </c:pt>
              <c:pt idx="45">
                <c:v>0.133565120701091</c:v>
              </c:pt>
              <c:pt idx="46">
                <c:v>9.48654221691346E-2</c:v>
              </c:pt>
              <c:pt idx="47">
                <c:v>0.23697053908555299</c:v>
              </c:pt>
              <c:pt idx="48">
                <c:v>0.181586972601297</c:v>
              </c:pt>
              <c:pt idx="49">
                <c:v>0.11008856184434</c:v>
              </c:pt>
              <c:pt idx="50">
                <c:v>0.110570007393828</c:v>
              </c:pt>
              <c:pt idx="51">
                <c:v>0.10521228649291001</c:v>
              </c:pt>
              <c:pt idx="52">
                <c:v>0.162914565930002</c:v>
              </c:pt>
              <c:pt idx="53">
                <c:v>0.16849380798355501</c:v>
              </c:pt>
              <c:pt idx="54">
                <c:v>0.149875259520617</c:v>
              </c:pt>
              <c:pt idx="55">
                <c:v>0.20032166746138699</c:v>
              </c:pt>
              <c:pt idx="56">
                <c:v>0.199170506799284</c:v>
              </c:pt>
              <c:pt idx="57">
                <c:v>0.446994603398289</c:v>
              </c:pt>
              <c:pt idx="58">
                <c:v>0.30016869743630598</c:v>
              </c:pt>
              <c:pt idx="59">
                <c:v>0.15553177639485599</c:v>
              </c:pt>
              <c:pt idx="60">
                <c:v>9.2876015883847002E-2</c:v>
              </c:pt>
              <c:pt idx="61">
                <c:v>9.6605744797439802E-2</c:v>
              </c:pt>
              <c:pt idx="62">
                <c:v>9.3886245479017694E-2</c:v>
              </c:pt>
              <c:pt idx="63">
                <c:v>9.8526843672926495E-2</c:v>
              </c:pt>
            </c:numLit>
          </c:xVal>
          <c:yVal>
            <c:numLit>
              <c:formatCode>General</c:formatCode>
              <c:ptCount val="64"/>
              <c:pt idx="0">
                <c:v>-4.0272633379077098E-2</c:v>
              </c:pt>
              <c:pt idx="1">
                <c:v>-5.3185885326457703E-2</c:v>
              </c:pt>
              <c:pt idx="2">
                <c:v>-0.121355706997573</c:v>
              </c:pt>
              <c:pt idx="3">
                <c:v>-7.3429657923045705E-2</c:v>
              </c:pt>
              <c:pt idx="4">
                <c:v>6.2456404662663903E-2</c:v>
              </c:pt>
              <c:pt idx="5">
                <c:v>-0.23213715361151299</c:v>
              </c:pt>
              <c:pt idx="6">
                <c:v>-7.6580858340798197E-2</c:v>
              </c:pt>
              <c:pt idx="7">
                <c:v>0.105144135988024</c:v>
              </c:pt>
              <c:pt idx="8">
                <c:v>0.44641748453508001</c:v>
              </c:pt>
              <c:pt idx="9">
                <c:v>0.457725017500755</c:v>
              </c:pt>
              <c:pt idx="10">
                <c:v>0.268884835172231</c:v>
              </c:pt>
              <c:pt idx="11">
                <c:v>-0.40406283944441002</c:v>
              </c:pt>
              <c:pt idx="12">
                <c:v>-0.139168554902873</c:v>
              </c:pt>
              <c:pt idx="13">
                <c:v>0.100765308471163</c:v>
              </c:pt>
              <c:pt idx="14">
                <c:v>0.181617328432706</c:v>
              </c:pt>
              <c:pt idx="15">
                <c:v>1.0154879874685401</c:v>
              </c:pt>
              <c:pt idx="16">
                <c:v>-5.3037482504438599E-2</c:v>
              </c:pt>
              <c:pt idx="17">
                <c:v>-0.26572034341755701</c:v>
              </c:pt>
              <c:pt idx="18">
                <c:v>0.249562668719532</c:v>
              </c:pt>
              <c:pt idx="19">
                <c:v>4.5222056651478999E-2</c:v>
              </c:pt>
              <c:pt idx="20">
                <c:v>-2.1964284126831001E-2</c:v>
              </c:pt>
              <c:pt idx="21">
                <c:v>0.12010596135415</c:v>
              </c:pt>
              <c:pt idx="22">
                <c:v>0.296337464209878</c:v>
              </c:pt>
              <c:pt idx="23">
                <c:v>0.27500819078604299</c:v>
              </c:pt>
              <c:pt idx="24">
                <c:v>-0.117108970351924</c:v>
              </c:pt>
              <c:pt idx="25">
                <c:v>-4.98192581715916E-2</c:v>
              </c:pt>
              <c:pt idx="26">
                <c:v>-0.121543400657789</c:v>
              </c:pt>
              <c:pt idx="27">
                <c:v>-0.10358398128045</c:v>
              </c:pt>
              <c:pt idx="28">
                <c:v>-6.5712967455313201E-2</c:v>
              </c:pt>
              <c:pt idx="29">
                <c:v>0.13138317854629</c:v>
              </c:pt>
              <c:pt idx="30">
                <c:v>4.21181450977577E-2</c:v>
              </c:pt>
              <c:pt idx="31">
                <c:v>-2.83342689159851E-2</c:v>
              </c:pt>
              <c:pt idx="32">
                <c:v>-8.4000080325973198E-2</c:v>
              </c:pt>
              <c:pt idx="33">
                <c:v>-0.20969260349986299</c:v>
              </c:pt>
              <c:pt idx="34">
                <c:v>-4.5144315577198502E-2</c:v>
              </c:pt>
              <c:pt idx="35">
                <c:v>6.4792791356877997E-3</c:v>
              </c:pt>
              <c:pt idx="36">
                <c:v>-0.16578771838964801</c:v>
              </c:pt>
              <c:pt idx="37">
                <c:v>-6.0869745542586097E-3</c:v>
              </c:pt>
              <c:pt idx="38">
                <c:v>0.12026732459327399</c:v>
              </c:pt>
              <c:pt idx="39">
                <c:v>0.13947542829876899</c:v>
              </c:pt>
              <c:pt idx="40">
                <c:v>-9.0775427123922295E-2</c:v>
              </c:pt>
              <c:pt idx="41">
                <c:v>3.8865281565752703E-2</c:v>
              </c:pt>
              <c:pt idx="42">
                <c:v>0.159480930857202</c:v>
              </c:pt>
              <c:pt idx="43">
                <c:v>0.130102618896975</c:v>
              </c:pt>
              <c:pt idx="44">
                <c:v>-4.2997328155976497E-2</c:v>
              </c:pt>
              <c:pt idx="45">
                <c:v>0.142735457333591</c:v>
              </c:pt>
              <c:pt idx="46">
                <c:v>0.182534940149706</c:v>
              </c:pt>
              <c:pt idx="47">
                <c:v>-0.120501827864139</c:v>
              </c:pt>
              <c:pt idx="48">
                <c:v>-0.124743530238642</c:v>
              </c:pt>
              <c:pt idx="49">
                <c:v>-0.38803327338280102</c:v>
              </c:pt>
              <c:pt idx="50">
                <c:v>-0.112442666569858</c:v>
              </c:pt>
              <c:pt idx="51">
                <c:v>-0.22115975365988899</c:v>
              </c:pt>
              <c:pt idx="52">
                <c:v>-7.6610095075446499E-2</c:v>
              </c:pt>
              <c:pt idx="53">
                <c:v>-4.2766622084449001E-2</c:v>
              </c:pt>
              <c:pt idx="54">
                <c:v>-0.161329173905499</c:v>
              </c:pt>
              <c:pt idx="55">
                <c:v>-1.2009725823654701E-2</c:v>
              </c:pt>
              <c:pt idx="56">
                <c:v>4.5149913423959201E-2</c:v>
              </c:pt>
              <c:pt idx="57">
                <c:v>-0.48208509994200699</c:v>
              </c:pt>
              <c:pt idx="58">
                <c:v>-0.30250928586461201</c:v>
              </c:pt>
              <c:pt idx="59">
                <c:v>-2.4743318229621399E-2</c:v>
              </c:pt>
              <c:pt idx="60">
                <c:v>1.84943989541286E-3</c:v>
              </c:pt>
              <c:pt idx="61">
                <c:v>-5.4705290072428997E-2</c:v>
              </c:pt>
              <c:pt idx="62">
                <c:v>1.16489767111683E-2</c:v>
              </c:pt>
              <c:pt idx="63">
                <c:v>-4.1683401310271699E-2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83CB-914F-9396-C6AD7AFD7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5"/>
        <c:axId val="1086"/>
      </c:scatterChart>
      <c:valAx>
        <c:axId val="1085"/>
        <c:scaling>
          <c:orientation val="minMax"/>
          <c:max val="0.5"/>
          <c:min val="-0.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6"/>
        <c:crosses val="min"/>
        <c:crossBetween val="midCat"/>
      </c:valAx>
      <c:valAx>
        <c:axId val="1086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5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Residuals vs Column L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4"/>
              <c:pt idx="0">
                <c:v>3.0118099999999998E-2</c:v>
              </c:pt>
              <c:pt idx="1">
                <c:v>2.7300000000000001E-2</c:v>
              </c:pt>
              <c:pt idx="2">
                <c:v>1.2805E-2</c:v>
              </c:pt>
              <c:pt idx="3">
                <c:v>2.4193200000000002E-2</c:v>
              </c:pt>
              <c:pt idx="4">
                <c:v>1.4541200000000001E-2</c:v>
              </c:pt>
              <c:pt idx="5">
                <c:v>1.9811200000000001E-2</c:v>
              </c:pt>
              <c:pt idx="6">
                <c:v>9.2971000000000008E-3</c:v>
              </c:pt>
              <c:pt idx="7">
                <c:v>2.6236700000000002E-2</c:v>
              </c:pt>
              <c:pt idx="8">
                <c:v>3.00367E-2</c:v>
              </c:pt>
              <c:pt idx="9">
                <c:v>-2.0411800000000001E-2</c:v>
              </c:pt>
              <c:pt idx="10">
                <c:v>-4.69503E-2</c:v>
              </c:pt>
              <c:pt idx="11">
                <c:v>6.3091000000000102E-3</c:v>
              </c:pt>
              <c:pt idx="12">
                <c:v>1.7740300000000001E-2</c:v>
              </c:pt>
              <c:pt idx="13">
                <c:v>1.10192E-2</c:v>
              </c:pt>
              <c:pt idx="14">
                <c:v>1.6123999999999999E-3</c:v>
              </c:pt>
              <c:pt idx="15">
                <c:v>-2.92479E-2</c:v>
              </c:pt>
              <c:pt idx="16">
                <c:v>7.6289999999999702E-4</c:v>
              </c:pt>
              <c:pt idx="17">
                <c:v>5.0679599999999998E-2</c:v>
              </c:pt>
              <c:pt idx="18">
                <c:v>6.6442799999999996E-2</c:v>
              </c:pt>
              <c:pt idx="19">
                <c:v>8.0129000000000006E-2</c:v>
              </c:pt>
              <c:pt idx="20">
                <c:v>7.4666099999999999E-2</c:v>
              </c:pt>
              <c:pt idx="21">
                <c:v>5.1985299999999998E-2</c:v>
              </c:pt>
              <c:pt idx="22">
                <c:v>6.0327899999999997E-2</c:v>
              </c:pt>
              <c:pt idx="23">
                <c:v>4.5278699999999998E-2</c:v>
              </c:pt>
              <c:pt idx="24">
                <c:v>4.7282400000000002E-2</c:v>
              </c:pt>
              <c:pt idx="25">
                <c:v>3.2904000000000003E-2</c:v>
              </c:pt>
              <c:pt idx="26">
                <c:v>1.81505E-2</c:v>
              </c:pt>
              <c:pt idx="27">
                <c:v>3.7193700000000003E-2</c:v>
              </c:pt>
              <c:pt idx="28">
                <c:v>3.7132900000000003E-2</c:v>
              </c:pt>
              <c:pt idx="29">
                <c:v>2.9790400000000002E-2</c:v>
              </c:pt>
              <c:pt idx="30">
                <c:v>5.2226000000000002E-2</c:v>
              </c:pt>
              <c:pt idx="31">
                <c:v>3.0383500000000001E-2</c:v>
              </c:pt>
              <c:pt idx="32">
                <c:v>3.03118E-2</c:v>
              </c:pt>
              <c:pt idx="33">
                <c:v>4.04295E-2</c:v>
              </c:pt>
              <c:pt idx="34">
                <c:v>3.0430800000000001E-2</c:v>
              </c:pt>
              <c:pt idx="35">
                <c:v>3.7636000000000003E-2</c:v>
              </c:pt>
              <c:pt idx="36">
                <c:v>1.6739799999999999E-2</c:v>
              </c:pt>
              <c:pt idx="37">
                <c:v>3.4463300000000002E-2</c:v>
              </c:pt>
              <c:pt idx="38">
                <c:v>1.32973E-2</c:v>
              </c:pt>
              <c:pt idx="39">
                <c:v>2.2148000000000001E-2</c:v>
              </c:pt>
              <c:pt idx="40">
                <c:v>8.7767999999999995E-3</c:v>
              </c:pt>
              <c:pt idx="41">
                <c:v>1.05145E-2</c:v>
              </c:pt>
              <c:pt idx="42">
                <c:v>2.17602E-2</c:v>
              </c:pt>
              <c:pt idx="43">
                <c:v>-8.8810000000000299E-4</c:v>
              </c:pt>
              <c:pt idx="44">
                <c:v>2.23223E-2</c:v>
              </c:pt>
              <c:pt idx="45">
                <c:v>1.02588E-2</c:v>
              </c:pt>
              <c:pt idx="46">
                <c:v>1.85221E-2</c:v>
              </c:pt>
              <c:pt idx="47">
                <c:v>-1.18207E-2</c:v>
              </c:pt>
              <c:pt idx="48">
                <c:v>5.0000000000015302E-6</c:v>
              </c:pt>
              <c:pt idx="49">
                <c:v>1.52716E-2</c:v>
              </c:pt>
              <c:pt idx="50">
                <c:v>1.51688E-2</c:v>
              </c:pt>
              <c:pt idx="51">
                <c:v>1.6312799999999999E-2</c:v>
              </c:pt>
              <c:pt idx="52">
                <c:v>3.9919999999999999E-3</c:v>
              </c:pt>
              <c:pt idx="53">
                <c:v>2.8007000000000002E-3</c:v>
              </c:pt>
              <c:pt idx="54">
                <c:v>6.7761999999999996E-3</c:v>
              </c:pt>
              <c:pt idx="55">
                <c:v>-3.9953000000000002E-3</c:v>
              </c:pt>
              <c:pt idx="56">
                <c:v>-3.7494999999999998E-3</c:v>
              </c:pt>
              <c:pt idx="57">
                <c:v>-5.6665800000000002E-2</c:v>
              </c:pt>
              <c:pt idx="58">
                <c:v>-2.5315000000000001E-2</c:v>
              </c:pt>
              <c:pt idx="59">
                <c:v>5.5684000000000003E-3</c:v>
              </c:pt>
              <c:pt idx="60">
                <c:v>1.8946885245901601E-2</c:v>
              </c:pt>
              <c:pt idx="61">
                <c:v>1.81505E-2</c:v>
              </c:pt>
              <c:pt idx="62">
                <c:v>1.87311773584906E-2</c:v>
              </c:pt>
              <c:pt idx="63">
                <c:v>1.7740300000000001E-2</c:v>
              </c:pt>
            </c:numLit>
          </c:xVal>
          <c:yVal>
            <c:numLit>
              <c:formatCode>General</c:formatCode>
              <c:ptCount val="64"/>
              <c:pt idx="0">
                <c:v>-4.0272633379077098E-2</c:v>
              </c:pt>
              <c:pt idx="1">
                <c:v>-5.3185885326457703E-2</c:v>
              </c:pt>
              <c:pt idx="2">
                <c:v>-0.121355706997573</c:v>
              </c:pt>
              <c:pt idx="3">
                <c:v>-7.3429657923045705E-2</c:v>
              </c:pt>
              <c:pt idx="4">
                <c:v>6.2456404662663903E-2</c:v>
              </c:pt>
              <c:pt idx="5">
                <c:v>-0.23213715361151299</c:v>
              </c:pt>
              <c:pt idx="6">
                <c:v>-7.6580858340798197E-2</c:v>
              </c:pt>
              <c:pt idx="7">
                <c:v>0.105144135988024</c:v>
              </c:pt>
              <c:pt idx="8">
                <c:v>0.44641748453508001</c:v>
              </c:pt>
              <c:pt idx="9">
                <c:v>0.457725017500755</c:v>
              </c:pt>
              <c:pt idx="10">
                <c:v>0.268884835172231</c:v>
              </c:pt>
              <c:pt idx="11">
                <c:v>-0.40406283944441002</c:v>
              </c:pt>
              <c:pt idx="12">
                <c:v>-0.139168554902873</c:v>
              </c:pt>
              <c:pt idx="13">
                <c:v>0.100765308471163</c:v>
              </c:pt>
              <c:pt idx="14">
                <c:v>0.181617328432706</c:v>
              </c:pt>
              <c:pt idx="15">
                <c:v>1.0154879874685401</c:v>
              </c:pt>
              <c:pt idx="16">
                <c:v>-5.3037482504438599E-2</c:v>
              </c:pt>
              <c:pt idx="17">
                <c:v>-0.26572034341755701</c:v>
              </c:pt>
              <c:pt idx="18">
                <c:v>0.249562668719532</c:v>
              </c:pt>
              <c:pt idx="19">
                <c:v>4.5222056651478999E-2</c:v>
              </c:pt>
              <c:pt idx="20">
                <c:v>-2.1964284126831001E-2</c:v>
              </c:pt>
              <c:pt idx="21">
                <c:v>0.12010596135415</c:v>
              </c:pt>
              <c:pt idx="22">
                <c:v>0.296337464209878</c:v>
              </c:pt>
              <c:pt idx="23">
                <c:v>0.27500819078604299</c:v>
              </c:pt>
              <c:pt idx="24">
                <c:v>-0.117108970351924</c:v>
              </c:pt>
              <c:pt idx="25">
                <c:v>-4.98192581715916E-2</c:v>
              </c:pt>
              <c:pt idx="26">
                <c:v>-0.121543400657789</c:v>
              </c:pt>
              <c:pt idx="27">
                <c:v>-0.10358398128045</c:v>
              </c:pt>
              <c:pt idx="28">
                <c:v>-6.5712967455313201E-2</c:v>
              </c:pt>
              <c:pt idx="29">
                <c:v>0.13138317854629</c:v>
              </c:pt>
              <c:pt idx="30">
                <c:v>4.21181450977577E-2</c:v>
              </c:pt>
              <c:pt idx="31">
                <c:v>-2.83342689159851E-2</c:v>
              </c:pt>
              <c:pt idx="32">
                <c:v>-8.4000080325973198E-2</c:v>
              </c:pt>
              <c:pt idx="33">
                <c:v>-0.20969260349986299</c:v>
              </c:pt>
              <c:pt idx="34">
                <c:v>-4.5144315577198502E-2</c:v>
              </c:pt>
              <c:pt idx="35">
                <c:v>6.4792791356877997E-3</c:v>
              </c:pt>
              <c:pt idx="36">
                <c:v>-0.16578771838964801</c:v>
              </c:pt>
              <c:pt idx="37">
                <c:v>-6.0869745542586097E-3</c:v>
              </c:pt>
              <c:pt idx="38">
                <c:v>0.12026732459327399</c:v>
              </c:pt>
              <c:pt idx="39">
                <c:v>0.13947542829876899</c:v>
              </c:pt>
              <c:pt idx="40">
                <c:v>-9.0775427123922295E-2</c:v>
              </c:pt>
              <c:pt idx="41">
                <c:v>3.8865281565752703E-2</c:v>
              </c:pt>
              <c:pt idx="42">
                <c:v>0.159480930857202</c:v>
              </c:pt>
              <c:pt idx="43">
                <c:v>0.130102618896975</c:v>
              </c:pt>
              <c:pt idx="44">
                <c:v>-4.2997328155976497E-2</c:v>
              </c:pt>
              <c:pt idx="45">
                <c:v>0.142735457333591</c:v>
              </c:pt>
              <c:pt idx="46">
                <c:v>0.182534940149706</c:v>
              </c:pt>
              <c:pt idx="47">
                <c:v>-0.120501827864139</c:v>
              </c:pt>
              <c:pt idx="48">
                <c:v>-0.124743530238642</c:v>
              </c:pt>
              <c:pt idx="49">
                <c:v>-0.38803327338280102</c:v>
              </c:pt>
              <c:pt idx="50">
                <c:v>-0.112442666569858</c:v>
              </c:pt>
              <c:pt idx="51">
                <c:v>-0.22115975365988899</c:v>
              </c:pt>
              <c:pt idx="52">
                <c:v>-7.6610095075446499E-2</c:v>
              </c:pt>
              <c:pt idx="53">
                <c:v>-4.2766622084449001E-2</c:v>
              </c:pt>
              <c:pt idx="54">
                <c:v>-0.161329173905499</c:v>
              </c:pt>
              <c:pt idx="55">
                <c:v>-1.2009725823654701E-2</c:v>
              </c:pt>
              <c:pt idx="56">
                <c:v>4.5149913423959201E-2</c:v>
              </c:pt>
              <c:pt idx="57">
                <c:v>-0.48208509994200699</c:v>
              </c:pt>
              <c:pt idx="58">
                <c:v>-0.30250928586461201</c:v>
              </c:pt>
              <c:pt idx="59">
                <c:v>-2.4743318229621399E-2</c:v>
              </c:pt>
              <c:pt idx="60">
                <c:v>1.84943989541286E-3</c:v>
              </c:pt>
              <c:pt idx="61">
                <c:v>-5.4705290072428997E-2</c:v>
              </c:pt>
              <c:pt idx="62">
                <c:v>1.16489767111683E-2</c:v>
              </c:pt>
              <c:pt idx="63">
                <c:v>-4.1683401310271699E-2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2F02-4348-9C78-4F2BD9D046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8"/>
        <c:axId val="1089"/>
      </c:scatterChart>
      <c:valAx>
        <c:axId val="1088"/>
        <c:scaling>
          <c:orientation val="minMax"/>
          <c:max val="0.1"/>
          <c:min val="-0.0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L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9"/>
        <c:crosses val="min"/>
        <c:crossBetween val="midCat"/>
      </c:valAx>
      <c:valAx>
        <c:axId val="1089"/>
        <c:scaling>
          <c:orientation val="minMax"/>
          <c:max val="1.2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88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"Gold: % change" vs. "TIPs rate"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26"/>
              <c:pt idx="0">
                <c:v>0.02</c:v>
              </c:pt>
              <c:pt idx="1">
                <c:v>1.6799999999999999E-2</c:v>
              </c:pt>
              <c:pt idx="2">
                <c:v>2.06E-2</c:v>
              </c:pt>
              <c:pt idx="3">
                <c:v>2.41E-2</c:v>
              </c:pt>
              <c:pt idx="4">
                <c:v>1.7299999999999999E-2</c:v>
              </c:pt>
              <c:pt idx="5">
                <c:v>2.1399999999999999E-2</c:v>
              </c:pt>
              <c:pt idx="6">
                <c:v>1.4800000000000001E-2</c:v>
              </c:pt>
              <c:pt idx="7">
                <c:v>0.01</c:v>
              </c:pt>
              <c:pt idx="8">
                <c:v>-6.9999999999999999E-4</c:v>
              </c:pt>
              <c:pt idx="9">
                <c:v>-6.7000000000000002E-3</c:v>
              </c:pt>
              <c:pt idx="10">
                <c:v>8.0000000000000002E-3</c:v>
              </c:pt>
              <c:pt idx="11">
                <c:v>4.8999999999999998E-3</c:v>
              </c:pt>
              <c:pt idx="12">
                <c:v>7.3000000000000001E-3</c:v>
              </c:pt>
              <c:pt idx="13">
                <c:v>5.0000000000000001E-3</c:v>
              </c:pt>
              <c:pt idx="14">
                <c:v>4.4000000000000003E-3</c:v>
              </c:pt>
              <c:pt idx="15">
                <c:v>9.7999999999999997E-3</c:v>
              </c:pt>
              <c:pt idx="16">
                <c:v>1.5E-3</c:v>
              </c:pt>
              <c:pt idx="17">
                <c:v>-1.06E-2</c:v>
              </c:pt>
              <c:pt idx="18">
                <c:v>-1.04E-2</c:v>
              </c:pt>
              <c:pt idx="19">
                <c:v>1.5800000000000002E-2</c:v>
              </c:pt>
              <c:pt idx="20">
                <c:v>1.72E-2</c:v>
              </c:pt>
              <c:pt idx="21">
                <c:v>2.24E-2</c:v>
              </c:pt>
              <c:pt idx="22">
                <c:v>9.6772727272727305E-3</c:v>
              </c:pt>
              <c:pt idx="23">
                <c:v>9.7999999999999997E-3</c:v>
              </c:pt>
              <c:pt idx="24">
                <c:v>9.0714285714285706E-3</c:v>
              </c:pt>
              <c:pt idx="25">
                <c:v>9.7999999999999997E-3</c:v>
              </c:pt>
            </c:numLit>
          </c:xVal>
          <c:yVal>
            <c:numLit>
              <c:formatCode>General</c:formatCode>
              <c:ptCount val="26"/>
              <c:pt idx="0">
                <c:v>0.14033072152503401</c:v>
              </c:pt>
              <c:pt idx="1">
                <c:v>0.12856957233070801</c:v>
              </c:pt>
              <c:pt idx="2">
                <c:v>0.14253593699896999</c:v>
              </c:pt>
              <c:pt idx="3">
                <c:v>0.15539969393026301</c:v>
              </c:pt>
              <c:pt idx="4">
                <c:v>0.130407251892321</c:v>
              </c:pt>
              <c:pt idx="5">
                <c:v>0.145476224297551</c:v>
              </c:pt>
              <c:pt idx="6">
                <c:v>0.12121885408425399</c:v>
              </c:pt>
              <c:pt idx="7">
                <c:v>0.103577130292766</c:v>
              </c:pt>
              <c:pt idx="8">
                <c:v>6.4250787674240001E-2</c:v>
              </c:pt>
              <c:pt idx="9">
                <c:v>4.21986329348795E-2</c:v>
              </c:pt>
              <c:pt idx="10">
                <c:v>9.6226412046312604E-2</c:v>
              </c:pt>
              <c:pt idx="11">
                <c:v>8.48327987643097E-2</c:v>
              </c:pt>
              <c:pt idx="12">
                <c:v>9.36536606600539E-2</c:v>
              </c:pt>
              <c:pt idx="13">
                <c:v>8.5200334676632405E-2</c:v>
              </c:pt>
              <c:pt idx="14">
                <c:v>8.2995119202696394E-2</c:v>
              </c:pt>
              <c:pt idx="15">
                <c:v>0.102842058468121</c:v>
              </c:pt>
              <c:pt idx="16">
                <c:v>7.2336577745338804E-2</c:v>
              </c:pt>
              <c:pt idx="17">
                <c:v>2.7864732354295201E-2</c:v>
              </c:pt>
              <c:pt idx="18">
                <c:v>2.8599804178940601E-2</c:v>
              </c:pt>
              <c:pt idx="19">
                <c:v>0.12489421320748099</c:v>
              </c:pt>
              <c:pt idx="20">
                <c:v>0.130039715979999</c:v>
              </c:pt>
              <c:pt idx="21">
                <c:v>0.149151583420778</c:v>
              </c:pt>
              <c:pt idx="22">
                <c:v>0.102390991666634</c:v>
              </c:pt>
              <c:pt idx="23">
                <c:v>0.102842058468121</c:v>
              </c:pt>
              <c:pt idx="24">
                <c:v>0.100164296821198</c:v>
              </c:pt>
              <c:pt idx="25">
                <c:v>0.102842058468121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B66F-F040-82D4-942DFB2E4B52}"/>
            </c:ext>
          </c:extLst>
        </c:ser>
        <c:ser>
          <c:idx val="1"/>
          <c:order val="1"/>
          <c:tx>
            <c:v>Gold: % change</c:v>
          </c:tx>
          <c:spPr>
            <a:ln>
              <a:noFill/>
            </a:ln>
          </c:spPr>
          <c:marker>
            <c:symbol val="circle"/>
            <c:size val="5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6"/>
              <c:pt idx="0">
                <c:v>0.02</c:v>
              </c:pt>
              <c:pt idx="1">
                <c:v>1.6799999999999999E-2</c:v>
              </c:pt>
              <c:pt idx="2">
                <c:v>2.06E-2</c:v>
              </c:pt>
              <c:pt idx="3">
                <c:v>2.41E-2</c:v>
              </c:pt>
              <c:pt idx="4">
                <c:v>1.7299999999999999E-2</c:v>
              </c:pt>
              <c:pt idx="5">
                <c:v>2.1399999999999999E-2</c:v>
              </c:pt>
              <c:pt idx="6">
                <c:v>1.4800000000000001E-2</c:v>
              </c:pt>
              <c:pt idx="7">
                <c:v>0.01</c:v>
              </c:pt>
              <c:pt idx="8">
                <c:v>-6.9999999999999999E-4</c:v>
              </c:pt>
              <c:pt idx="9">
                <c:v>-6.7000000000000002E-3</c:v>
              </c:pt>
              <c:pt idx="10">
                <c:v>8.0000000000000002E-3</c:v>
              </c:pt>
              <c:pt idx="11">
                <c:v>4.8999999999999998E-3</c:v>
              </c:pt>
              <c:pt idx="12">
                <c:v>7.3000000000000001E-3</c:v>
              </c:pt>
              <c:pt idx="13">
                <c:v>5.0000000000000001E-3</c:v>
              </c:pt>
              <c:pt idx="14">
                <c:v>4.4000000000000003E-3</c:v>
              </c:pt>
              <c:pt idx="15">
                <c:v>9.7999999999999997E-3</c:v>
              </c:pt>
              <c:pt idx="16">
                <c:v>1.5E-3</c:v>
              </c:pt>
              <c:pt idx="17">
                <c:v>-1.06E-2</c:v>
              </c:pt>
              <c:pt idx="18">
                <c:v>-1.04E-2</c:v>
              </c:pt>
              <c:pt idx="19">
                <c:v>1.5800000000000002E-2</c:v>
              </c:pt>
              <c:pt idx="20">
                <c:v>1.72E-2</c:v>
              </c:pt>
              <c:pt idx="21">
                <c:v>2.24E-2</c:v>
              </c:pt>
              <c:pt idx="22">
                <c:v>9.6772727272727305E-3</c:v>
              </c:pt>
              <c:pt idx="23">
                <c:v>9.7999999999999997E-3</c:v>
              </c:pt>
              <c:pt idx="24">
                <c:v>9.0714285714285706E-3</c:v>
              </c:pt>
              <c:pt idx="25">
                <c:v>9.7999999999999997E-3</c:v>
              </c:pt>
            </c:numLit>
          </c:xVal>
          <c:yVal>
            <c:numLit>
              <c:formatCode>General</c:formatCode>
              <c:ptCount val="26"/>
              <c:pt idx="0">
                <c:v>0.21735959153902301</c:v>
              </c:pt>
              <c:pt idx="1">
                <c:v>4.9730377471539897E-2</c:v>
              </c:pt>
              <c:pt idx="2">
                <c:v>0.17123287671232901</c:v>
              </c:pt>
              <c:pt idx="3">
                <c:v>0.23918128654970799</c:v>
              </c:pt>
              <c:pt idx="4">
                <c:v>0.31587226679251201</c:v>
              </c:pt>
              <c:pt idx="5">
                <c:v>3.4070531978481797E-2</c:v>
              </c:pt>
              <c:pt idx="6">
                <c:v>0.276300578034682</c:v>
              </c:pt>
              <c:pt idx="7">
                <c:v>0.27740036231884102</c:v>
              </c:pt>
              <c:pt idx="8">
                <c:v>0.116468711221415</c:v>
              </c:pt>
              <c:pt idx="9">
                <c:v>5.6843442362654699E-2</c:v>
              </c:pt>
              <c:pt idx="10">
                <c:v>-0.27794471153846201</c:v>
              </c:pt>
              <c:pt idx="11">
                <c:v>-1.8726591760299699E-3</c:v>
              </c:pt>
              <c:pt idx="12">
                <c:v>-0.115947467166979</c:v>
              </c:pt>
              <c:pt idx="13">
                <c:v>8.6304470854555698E-2</c:v>
              </c:pt>
              <c:pt idx="14">
                <c:v>0.125727185899106</c:v>
              </c:pt>
              <c:pt idx="15">
                <c:v>-1.14539143848823E-2</c:v>
              </c:pt>
              <c:pt idx="16">
                <c:v>0.18831194163773299</c:v>
              </c:pt>
              <c:pt idx="17">
                <c:v>0.24432042022324399</c:v>
              </c:pt>
              <c:pt idx="18">
                <c:v>-3.5090496543718E-2</c:v>
              </c:pt>
              <c:pt idx="19">
                <c:v>-2.34058842830576E-3</c:v>
              </c:pt>
              <c:pt idx="20">
                <c:v>0.13078845816523399</c:v>
              </c:pt>
              <c:pt idx="21">
                <c:v>0.27657398251022802</c:v>
              </c:pt>
              <c:pt idx="22">
                <c:v>9.4725455779259907E-2</c:v>
              </c:pt>
              <c:pt idx="23">
                <c:v>4.1900454725010798E-2</c:v>
              </c:pt>
              <c:pt idx="24">
                <c:v>0.105535222190186</c:v>
              </c:pt>
              <c:pt idx="25">
                <c:v>5.6843442362654699E-2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B66F-F040-82D4-942DFB2E4B52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6"/>
              <c:pt idx="0">
                <c:v>-1.06E-2</c:v>
              </c:pt>
              <c:pt idx="1">
                <c:v>-1.04E-2</c:v>
              </c:pt>
              <c:pt idx="2">
                <c:v>-6.7000000000000002E-3</c:v>
              </c:pt>
              <c:pt idx="3">
                <c:v>-6.9999999999999999E-4</c:v>
              </c:pt>
              <c:pt idx="4">
                <c:v>1.5E-3</c:v>
              </c:pt>
              <c:pt idx="5">
                <c:v>4.4000000000000003E-3</c:v>
              </c:pt>
              <c:pt idx="6">
                <c:v>4.8999999999999998E-3</c:v>
              </c:pt>
              <c:pt idx="7">
                <c:v>5.0000000000000001E-3</c:v>
              </c:pt>
              <c:pt idx="8">
                <c:v>7.3000000000000001E-3</c:v>
              </c:pt>
              <c:pt idx="9">
                <c:v>8.0000000000000002E-3</c:v>
              </c:pt>
              <c:pt idx="10">
                <c:v>9.0714285714285706E-3</c:v>
              </c:pt>
              <c:pt idx="11">
                <c:v>9.6772727272727305E-3</c:v>
              </c:pt>
              <c:pt idx="12">
                <c:v>9.7999999999999997E-3</c:v>
              </c:pt>
              <c:pt idx="13">
                <c:v>9.7999999999999997E-3</c:v>
              </c:pt>
              <c:pt idx="14">
                <c:v>9.7999999999999997E-3</c:v>
              </c:pt>
              <c:pt idx="15">
                <c:v>0.01</c:v>
              </c:pt>
              <c:pt idx="16">
                <c:v>1.4800000000000001E-2</c:v>
              </c:pt>
              <c:pt idx="17">
                <c:v>1.5800000000000002E-2</c:v>
              </c:pt>
              <c:pt idx="18">
                <c:v>1.6799999999999999E-2</c:v>
              </c:pt>
              <c:pt idx="19">
                <c:v>1.72E-2</c:v>
              </c:pt>
              <c:pt idx="20">
                <c:v>1.7299999999999999E-2</c:v>
              </c:pt>
              <c:pt idx="21">
                <c:v>0.02</c:v>
              </c:pt>
              <c:pt idx="22">
                <c:v>2.06E-2</c:v>
              </c:pt>
              <c:pt idx="23">
                <c:v>2.1399999999999999E-2</c:v>
              </c:pt>
              <c:pt idx="24">
                <c:v>2.24E-2</c:v>
              </c:pt>
              <c:pt idx="25">
                <c:v>2.41E-2</c:v>
              </c:pt>
            </c:numLit>
          </c:xVal>
          <c:yVal>
            <c:numLit>
              <c:formatCode>General</c:formatCode>
              <c:ptCount val="26"/>
              <c:pt idx="0">
                <c:v>-0.10125737108661401</c:v>
              </c:pt>
              <c:pt idx="1">
                <c:v>-9.9474758694447704E-2</c:v>
              </c:pt>
              <c:pt idx="2">
                <c:v>-6.6892089229414406E-2</c:v>
              </c:pt>
              <c:pt idx="3">
                <c:v>-1.6643710415263299E-2</c:v>
              </c:pt>
              <c:pt idx="4">
                <c:v>3.4794770601695397E-4</c:v>
              </c:pt>
              <c:pt idx="5">
                <c:v>2.0692278437164799E-2</c:v>
              </c:pt>
              <c:pt idx="6">
                <c:v>2.3888802487122E-2</c:v>
              </c:pt>
              <c:pt idx="7">
                <c:v>2.4515243192527101E-2</c:v>
              </c:pt>
              <c:pt idx="8">
                <c:v>3.7592996290571903E-2</c:v>
              </c:pt>
              <c:pt idx="9">
                <c:v>4.10119509209751E-2</c:v>
              </c:pt>
              <c:pt idx="10">
                <c:v>4.5685735925527902E-2</c:v>
              </c:pt>
              <c:pt idx="11">
                <c:v>4.8019920146578701E-2</c:v>
              </c:pt>
              <c:pt idx="12">
                <c:v>4.8465315112681699E-2</c:v>
              </c:pt>
              <c:pt idx="13">
                <c:v>4.8465315112681699E-2</c:v>
              </c:pt>
              <c:pt idx="14">
                <c:v>4.8465315112681699E-2</c:v>
              </c:pt>
              <c:pt idx="15">
                <c:v>4.9171326214372701E-2</c:v>
              </c:pt>
              <c:pt idx="16">
                <c:v>5.9270617607150598E-2</c:v>
              </c:pt>
              <c:pt idx="17">
                <c:v>5.9977612218047399E-2</c:v>
              </c:pt>
              <c:pt idx="18">
                <c:v>6.0323281049982601E-2</c:v>
              </c:pt>
              <c:pt idx="19">
                <c:v>6.0371792373236498E-2</c:v>
              </c:pt>
              <c:pt idx="20">
                <c:v>6.0376503938958E-2</c:v>
              </c:pt>
              <c:pt idx="21">
                <c:v>5.9550946785708402E-2</c:v>
              </c:pt>
              <c:pt idx="22">
                <c:v>5.9158775976077799E-2</c:v>
              </c:pt>
              <c:pt idx="23">
                <c:v>5.8541363979389097E-2</c:v>
              </c:pt>
              <c:pt idx="24">
                <c:v>5.7635477003637497E-2</c:v>
              </c:pt>
              <c:pt idx="25">
                <c:v>5.5808910301292598E-2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B66F-F040-82D4-942DFB2E4B52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6"/>
              <c:pt idx="0">
                <c:v>-1.06E-2</c:v>
              </c:pt>
              <c:pt idx="1">
                <c:v>-1.04E-2</c:v>
              </c:pt>
              <c:pt idx="2">
                <c:v>-6.7000000000000002E-3</c:v>
              </c:pt>
              <c:pt idx="3">
                <c:v>-6.9999999999999999E-4</c:v>
              </c:pt>
              <c:pt idx="4">
                <c:v>1.5E-3</c:v>
              </c:pt>
              <c:pt idx="5">
                <c:v>4.4000000000000003E-3</c:v>
              </c:pt>
              <c:pt idx="6">
                <c:v>4.8999999999999998E-3</c:v>
              </c:pt>
              <c:pt idx="7">
                <c:v>5.0000000000000001E-3</c:v>
              </c:pt>
              <c:pt idx="8">
                <c:v>7.3000000000000001E-3</c:v>
              </c:pt>
              <c:pt idx="9">
                <c:v>8.0000000000000002E-3</c:v>
              </c:pt>
              <c:pt idx="10">
                <c:v>9.0714285714285706E-3</c:v>
              </c:pt>
              <c:pt idx="11">
                <c:v>9.6772727272727305E-3</c:v>
              </c:pt>
              <c:pt idx="12">
                <c:v>9.7999999999999997E-3</c:v>
              </c:pt>
              <c:pt idx="13">
                <c:v>9.7999999999999997E-3</c:v>
              </c:pt>
              <c:pt idx="14">
                <c:v>9.7999999999999997E-3</c:v>
              </c:pt>
              <c:pt idx="15">
                <c:v>0.01</c:v>
              </c:pt>
              <c:pt idx="16">
                <c:v>1.4800000000000001E-2</c:v>
              </c:pt>
              <c:pt idx="17">
                <c:v>1.5800000000000002E-2</c:v>
              </c:pt>
              <c:pt idx="18">
                <c:v>1.6799999999999999E-2</c:v>
              </c:pt>
              <c:pt idx="19">
                <c:v>1.72E-2</c:v>
              </c:pt>
              <c:pt idx="20">
                <c:v>1.7299999999999999E-2</c:v>
              </c:pt>
              <c:pt idx="21">
                <c:v>0.02</c:v>
              </c:pt>
              <c:pt idx="22">
                <c:v>2.06E-2</c:v>
              </c:pt>
              <c:pt idx="23">
                <c:v>2.1399999999999999E-2</c:v>
              </c:pt>
              <c:pt idx="24">
                <c:v>2.24E-2</c:v>
              </c:pt>
              <c:pt idx="25">
                <c:v>2.41E-2</c:v>
              </c:pt>
            </c:numLit>
          </c:xVal>
          <c:yVal>
            <c:numLit>
              <c:formatCode>General</c:formatCode>
              <c:ptCount val="26"/>
              <c:pt idx="0">
                <c:v>0.156986835795204</c:v>
              </c:pt>
              <c:pt idx="1">
                <c:v>0.15667436705232901</c:v>
              </c:pt>
              <c:pt idx="2">
                <c:v>0.15128935509917299</c:v>
              </c:pt>
              <c:pt idx="3">
                <c:v>0.145145285763743</c:v>
              </c:pt>
              <c:pt idx="4">
                <c:v>0.14432520778466101</c:v>
              </c:pt>
              <c:pt idx="5">
                <c:v>0.145297959968228</c:v>
              </c:pt>
              <c:pt idx="6">
                <c:v>0.14577679504149699</c:v>
              </c:pt>
              <c:pt idx="7">
                <c:v>0.14588542616073799</c:v>
              </c:pt>
              <c:pt idx="8">
                <c:v>0.14971432502953599</c:v>
              </c:pt>
              <c:pt idx="9">
                <c:v>0.15144087317165</c:v>
              </c:pt>
              <c:pt idx="10">
                <c:v>0.154642857716869</c:v>
              </c:pt>
              <c:pt idx="11">
                <c:v>0.156762063186689</c:v>
              </c:pt>
              <c:pt idx="12">
                <c:v>0.15721880182355999</c:v>
              </c:pt>
              <c:pt idx="13">
                <c:v>0.15721880182355999</c:v>
              </c:pt>
              <c:pt idx="14">
                <c:v>0.15721880182355999</c:v>
              </c:pt>
              <c:pt idx="15">
                <c:v>0.15798293437116001</c:v>
              </c:pt>
              <c:pt idx="16">
                <c:v>0.18316709056135799</c:v>
              </c:pt>
              <c:pt idx="17">
                <c:v>0.18981081419691501</c:v>
              </c:pt>
              <c:pt idx="18">
                <c:v>0.196815863611433</c:v>
              </c:pt>
              <c:pt idx="19">
                <c:v>0.19970763958676099</c:v>
              </c:pt>
              <c:pt idx="20">
                <c:v>0.200437999845685</c:v>
              </c:pt>
              <c:pt idx="21">
                <c:v>0.221110496264359</c:v>
              </c:pt>
              <c:pt idx="22">
                <c:v>0.22591309802186099</c:v>
              </c:pt>
              <c:pt idx="23">
                <c:v>0.232411084615713</c:v>
              </c:pt>
              <c:pt idx="24">
                <c:v>0.240667689837918</c:v>
              </c:pt>
              <c:pt idx="25">
                <c:v>0.25499047755923399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B66F-F040-82D4-942DFB2E4B52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6"/>
              <c:pt idx="0">
                <c:v>-1.06E-2</c:v>
              </c:pt>
              <c:pt idx="1">
                <c:v>-1.04E-2</c:v>
              </c:pt>
              <c:pt idx="2">
                <c:v>-6.7000000000000002E-3</c:v>
              </c:pt>
              <c:pt idx="3">
                <c:v>-6.9999999999999999E-4</c:v>
              </c:pt>
              <c:pt idx="4">
                <c:v>1.5E-3</c:v>
              </c:pt>
              <c:pt idx="5">
                <c:v>4.4000000000000003E-3</c:v>
              </c:pt>
              <c:pt idx="6">
                <c:v>4.8999999999999998E-3</c:v>
              </c:pt>
              <c:pt idx="7">
                <c:v>5.0000000000000001E-3</c:v>
              </c:pt>
              <c:pt idx="8">
                <c:v>7.3000000000000001E-3</c:v>
              </c:pt>
              <c:pt idx="9">
                <c:v>8.0000000000000002E-3</c:v>
              </c:pt>
              <c:pt idx="10">
                <c:v>9.0714285714285706E-3</c:v>
              </c:pt>
              <c:pt idx="11">
                <c:v>9.6772727272727305E-3</c:v>
              </c:pt>
              <c:pt idx="12">
                <c:v>9.7999999999999997E-3</c:v>
              </c:pt>
              <c:pt idx="13">
                <c:v>9.7999999999999997E-3</c:v>
              </c:pt>
              <c:pt idx="14">
                <c:v>9.7999999999999997E-3</c:v>
              </c:pt>
              <c:pt idx="15">
                <c:v>0.01</c:v>
              </c:pt>
              <c:pt idx="16">
                <c:v>1.4800000000000001E-2</c:v>
              </c:pt>
              <c:pt idx="17">
                <c:v>1.5800000000000002E-2</c:v>
              </c:pt>
              <c:pt idx="18">
                <c:v>1.6799999999999999E-2</c:v>
              </c:pt>
              <c:pt idx="19">
                <c:v>1.72E-2</c:v>
              </c:pt>
              <c:pt idx="20">
                <c:v>1.7299999999999999E-2</c:v>
              </c:pt>
              <c:pt idx="21">
                <c:v>0.02</c:v>
              </c:pt>
              <c:pt idx="22">
                <c:v>2.06E-2</c:v>
              </c:pt>
              <c:pt idx="23">
                <c:v>2.1399999999999999E-2</c:v>
              </c:pt>
              <c:pt idx="24">
                <c:v>2.24E-2</c:v>
              </c:pt>
              <c:pt idx="25">
                <c:v>2.41E-2</c:v>
              </c:pt>
            </c:numLit>
          </c:xVal>
          <c:yVal>
            <c:numLit>
              <c:formatCode>General</c:formatCode>
              <c:ptCount val="26"/>
              <c:pt idx="0">
                <c:v>-0.27796839142280999</c:v>
              </c:pt>
              <c:pt idx="1">
                <c:v>-0.27679252653266501</c:v>
              </c:pt>
              <c:pt idx="2">
                <c:v>-0.25573117031512099</c:v>
              </c:pt>
              <c:pt idx="3">
                <c:v>-0.22454897310026201</c:v>
              </c:pt>
              <c:pt idx="4">
                <c:v>-0.21409621516985</c:v>
              </c:pt>
              <c:pt idx="5">
                <c:v>-0.20115805422620001</c:v>
              </c:pt>
              <c:pt idx="6">
                <c:v>-0.19902553330380299</c:v>
              </c:pt>
              <c:pt idx="7">
                <c:v>-0.19860252353781799</c:v>
              </c:pt>
              <c:pt idx="8">
                <c:v>-0.18919644114619399</c:v>
              </c:pt>
              <c:pt idx="9">
                <c:v>-0.18645718974130199</c:v>
              </c:pt>
              <c:pt idx="10">
                <c:v>-0.182376488906315</c:v>
              </c:pt>
              <c:pt idx="11">
                <c:v>-0.18012908801000799</c:v>
              </c:pt>
              <c:pt idx="12">
                <c:v>-0.17967911280971499</c:v>
              </c:pt>
              <c:pt idx="13">
                <c:v>-0.17967911280971499</c:v>
              </c:pt>
              <c:pt idx="14">
                <c:v>-0.17967911280971499</c:v>
              </c:pt>
              <c:pt idx="15">
                <c:v>-0.178949635730692</c:v>
              </c:pt>
              <c:pt idx="16">
                <c:v>-0.16285678021914801</c:v>
              </c:pt>
              <c:pt idx="17">
                <c:v>-0.15984346797693499</c:v>
              </c:pt>
              <c:pt idx="18">
                <c:v>-0.15694564315846801</c:v>
              </c:pt>
              <c:pt idx="19">
                <c:v>-0.15581864332043299</c:v>
              </c:pt>
              <c:pt idx="20">
                <c:v>-0.15553974959775299</c:v>
              </c:pt>
              <c:pt idx="21">
                <c:v>-0.148436925570678</c:v>
              </c:pt>
              <c:pt idx="22">
                <c:v>-0.146969042202588</c:v>
              </c:pt>
              <c:pt idx="23">
                <c:v>-0.145073344521257</c:v>
              </c:pt>
              <c:pt idx="24">
                <c:v>-0.14280146029689</c:v>
              </c:pt>
              <c:pt idx="25">
                <c:v>-0.13918426046319901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B66F-F040-82D4-942DFB2E4B52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26"/>
              <c:pt idx="0">
                <c:v>-1.06E-2</c:v>
              </c:pt>
              <c:pt idx="1">
                <c:v>-1.04E-2</c:v>
              </c:pt>
              <c:pt idx="2">
                <c:v>-6.7000000000000002E-3</c:v>
              </c:pt>
              <c:pt idx="3">
                <c:v>-6.9999999999999999E-4</c:v>
              </c:pt>
              <c:pt idx="4">
                <c:v>1.5E-3</c:v>
              </c:pt>
              <c:pt idx="5">
                <c:v>4.4000000000000003E-3</c:v>
              </c:pt>
              <c:pt idx="6">
                <c:v>4.8999999999999998E-3</c:v>
              </c:pt>
              <c:pt idx="7">
                <c:v>5.0000000000000001E-3</c:v>
              </c:pt>
              <c:pt idx="8">
                <c:v>7.3000000000000001E-3</c:v>
              </c:pt>
              <c:pt idx="9">
                <c:v>8.0000000000000002E-3</c:v>
              </c:pt>
              <c:pt idx="10">
                <c:v>9.0714285714285706E-3</c:v>
              </c:pt>
              <c:pt idx="11">
                <c:v>9.6772727272727305E-3</c:v>
              </c:pt>
              <c:pt idx="12">
                <c:v>9.7999999999999997E-3</c:v>
              </c:pt>
              <c:pt idx="13">
                <c:v>9.7999999999999997E-3</c:v>
              </c:pt>
              <c:pt idx="14">
                <c:v>9.7999999999999997E-3</c:v>
              </c:pt>
              <c:pt idx="15">
                <c:v>0.01</c:v>
              </c:pt>
              <c:pt idx="16">
                <c:v>1.4800000000000001E-2</c:v>
              </c:pt>
              <c:pt idx="17">
                <c:v>1.5800000000000002E-2</c:v>
              </c:pt>
              <c:pt idx="18">
                <c:v>1.6799999999999999E-2</c:v>
              </c:pt>
              <c:pt idx="19">
                <c:v>1.72E-2</c:v>
              </c:pt>
              <c:pt idx="20">
                <c:v>1.7299999999999999E-2</c:v>
              </c:pt>
              <c:pt idx="21">
                <c:v>0.02</c:v>
              </c:pt>
              <c:pt idx="22">
                <c:v>2.06E-2</c:v>
              </c:pt>
              <c:pt idx="23">
                <c:v>2.1399999999999999E-2</c:v>
              </c:pt>
              <c:pt idx="24">
                <c:v>2.24E-2</c:v>
              </c:pt>
              <c:pt idx="25">
                <c:v>2.41E-2</c:v>
              </c:pt>
            </c:numLit>
          </c:xVal>
          <c:yVal>
            <c:numLit>
              <c:formatCode>General</c:formatCode>
              <c:ptCount val="26"/>
              <c:pt idx="0">
                <c:v>0.33369785613140002</c:v>
              </c:pt>
              <c:pt idx="1">
                <c:v>0.33399213489054602</c:v>
              </c:pt>
              <c:pt idx="2">
                <c:v>0.34012843618487998</c:v>
              </c:pt>
              <c:pt idx="3">
                <c:v>0.35305054844874201</c:v>
              </c:pt>
              <c:pt idx="4">
                <c:v>0.358769370660528</c:v>
              </c:pt>
              <c:pt idx="5">
                <c:v>0.36714829263159199</c:v>
              </c:pt>
              <c:pt idx="6">
                <c:v>0.368691130832423</c:v>
              </c:pt>
              <c:pt idx="7">
                <c:v>0.36900319289108302</c:v>
              </c:pt>
              <c:pt idx="8">
                <c:v>0.37650376246630202</c:v>
              </c:pt>
              <c:pt idx="9">
                <c:v>0.37891001383392697</c:v>
              </c:pt>
              <c:pt idx="10">
                <c:v>0.382705082548711</c:v>
              </c:pt>
              <c:pt idx="11">
                <c:v>0.38491107134327601</c:v>
              </c:pt>
              <c:pt idx="12">
                <c:v>0.38536322974595699</c:v>
              </c:pt>
              <c:pt idx="13">
                <c:v>0.38536322974595699</c:v>
              </c:pt>
              <c:pt idx="14">
                <c:v>0.38536322974595699</c:v>
              </c:pt>
              <c:pt idx="15">
                <c:v>0.38610389631622399</c:v>
              </c:pt>
              <c:pt idx="16">
                <c:v>0.40529448838765703</c:v>
              </c:pt>
              <c:pt idx="17">
                <c:v>0.40963189439189801</c:v>
              </c:pt>
              <c:pt idx="18">
                <c:v>0.414084787819884</c:v>
              </c:pt>
              <c:pt idx="19">
                <c:v>0.41589807528042999</c:v>
              </c:pt>
              <c:pt idx="20">
                <c:v>0.41635425338239601</c:v>
              </c:pt>
              <c:pt idx="21">
                <c:v>0.42909836862074502</c:v>
              </c:pt>
              <c:pt idx="22">
                <c:v>0.43204091620052698</c:v>
              </c:pt>
              <c:pt idx="23">
                <c:v>0.43602579311635897</c:v>
              </c:pt>
              <c:pt idx="24">
                <c:v>0.441104627138446</c:v>
              </c:pt>
              <c:pt idx="25">
                <c:v>0.449983648323726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B66F-F040-82D4-942DFB2E4B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7"/>
        <c:axId val="1038"/>
      </c:scatterChart>
      <c:valAx>
        <c:axId val="1037"/>
        <c:scaling>
          <c:orientation val="minMax"/>
          <c:max val="2.5000000000000001E-2"/>
          <c:min val="-1.4999999999999999E-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TIPs rate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8"/>
        <c:crosses val="min"/>
        <c:crossBetween val="midCat"/>
      </c:valAx>
      <c:valAx>
        <c:axId val="1038"/>
        <c:scaling>
          <c:orientation val="minMax"/>
          <c:max val="0.5"/>
          <c:min val="-0.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Gold: % change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37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7"/>
              <c:pt idx="0">
                <c:v>-0.4 To -0.3</c:v>
              </c:pt>
              <c:pt idx="1">
                <c:v>-0.3 To -0.2</c:v>
              </c:pt>
              <c:pt idx="2">
                <c:v>-0.2 To -0.1</c:v>
              </c:pt>
              <c:pt idx="3">
                <c:v>-0.1 To 0</c:v>
              </c:pt>
              <c:pt idx="4">
                <c:v>0 To 0.1</c:v>
              </c:pt>
              <c:pt idx="5">
                <c:v>0.1 To 0.2</c:v>
              </c:pt>
              <c:pt idx="6">
                <c:v>0.2 and over</c:v>
              </c:pt>
            </c:strLit>
          </c:cat>
          <c:val>
            <c:numLit>
              <c:formatCode>General</c:formatCode>
              <c:ptCount val="7"/>
              <c:pt idx="0">
                <c:v>1</c:v>
              </c:pt>
              <c:pt idx="1">
                <c:v>1</c:v>
              </c:pt>
              <c:pt idx="2">
                <c:v>3</c:v>
              </c:pt>
              <c:pt idx="3">
                <c:v>6</c:v>
              </c:pt>
              <c:pt idx="4">
                <c:v>9</c:v>
              </c:pt>
              <c:pt idx="5">
                <c:v>5</c:v>
              </c:pt>
              <c:pt idx="6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78D9-D14F-A4A6-F2E60192B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40"/>
        <c:axId val="1041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-0.4</c:v>
              </c:pt>
              <c:pt idx="1">
                <c:v>-0.37666666666666698</c:v>
              </c:pt>
              <c:pt idx="2">
                <c:v>-0.353333333333333</c:v>
              </c:pt>
              <c:pt idx="3">
                <c:v>-0.33</c:v>
              </c:pt>
              <c:pt idx="4">
                <c:v>-0.30666666666666698</c:v>
              </c:pt>
              <c:pt idx="5">
                <c:v>-0.28333333333333299</c:v>
              </c:pt>
              <c:pt idx="6">
                <c:v>-0.26</c:v>
              </c:pt>
              <c:pt idx="7">
                <c:v>-0.236666666666667</c:v>
              </c:pt>
              <c:pt idx="8">
                <c:v>-0.21333333333333299</c:v>
              </c:pt>
              <c:pt idx="9">
                <c:v>-0.19</c:v>
              </c:pt>
              <c:pt idx="10">
                <c:v>-0.16666666666666699</c:v>
              </c:pt>
              <c:pt idx="11">
                <c:v>-0.14333333333333301</c:v>
              </c:pt>
              <c:pt idx="12">
                <c:v>-0.12</c:v>
              </c:pt>
              <c:pt idx="13">
                <c:v>-9.6666666666666706E-2</c:v>
              </c:pt>
              <c:pt idx="14">
                <c:v>-7.3333333333333403E-2</c:v>
              </c:pt>
              <c:pt idx="15">
                <c:v>-0.05</c:v>
              </c:pt>
              <c:pt idx="16">
                <c:v>-2.66666666666667E-2</c:v>
              </c:pt>
              <c:pt idx="17">
                <c:v>-3.3333333333334099E-3</c:v>
              </c:pt>
              <c:pt idx="18">
                <c:v>0.02</c:v>
              </c:pt>
              <c:pt idx="19">
                <c:v>4.33333333333333E-2</c:v>
              </c:pt>
              <c:pt idx="20">
                <c:v>6.6666666666666596E-2</c:v>
              </c:pt>
              <c:pt idx="21">
                <c:v>0.09</c:v>
              </c:pt>
              <c:pt idx="22">
                <c:v>0.11333333333333299</c:v>
              </c:pt>
              <c:pt idx="23">
                <c:v>0.13666666666666699</c:v>
              </c:pt>
              <c:pt idx="24">
                <c:v>0.16</c:v>
              </c:pt>
              <c:pt idx="25">
                <c:v>0.18333333333333299</c:v>
              </c:pt>
              <c:pt idx="26">
                <c:v>0.206666666666667</c:v>
              </c:pt>
              <c:pt idx="27">
                <c:v>0.23</c:v>
              </c:pt>
              <c:pt idx="28">
                <c:v>0.25333333333333302</c:v>
              </c:pt>
              <c:pt idx="29">
                <c:v>0.276666666666667</c:v>
              </c:pt>
              <c:pt idx="30">
                <c:v>0.3</c:v>
              </c:pt>
            </c:numLit>
          </c:xVal>
          <c:yVal>
            <c:numLit>
              <c:formatCode>General</c:formatCode>
              <c:ptCount val="31"/>
              <c:pt idx="0">
                <c:v>7.77778968539517E-2</c:v>
              </c:pt>
              <c:pt idx="1">
                <c:v>0.13122981177968701</c:v>
              </c:pt>
              <c:pt idx="2">
                <c:v>0.214564929189513</c:v>
              </c:pt>
              <c:pt idx="3">
                <c:v>0.33996553439367999</c:v>
              </c:pt>
              <c:pt idx="4">
                <c:v>0.52198853576762705</c:v>
              </c:pt>
              <c:pt idx="5">
                <c:v>0.77667076923491696</c:v>
              </c:pt>
              <c:pt idx="6">
                <c:v>1.1198577944349799</c:v>
              </c:pt>
              <c:pt idx="7">
                <c:v>1.5647274993111999</c:v>
              </c:pt>
              <c:pt idx="8">
                <c:v>2.1186756459085898</c:v>
              </c:pt>
              <c:pt idx="9">
                <c:v>2.7799702925115102</c:v>
              </c:pt>
              <c:pt idx="10">
                <c:v>3.5348074102069602</c:v>
              </c:pt>
              <c:pt idx="11">
                <c:v>4.3555327118231997</c:v>
              </c:pt>
              <c:pt idx="12">
                <c:v>5.2007589381463299</c:v>
              </c:pt>
              <c:pt idx="13">
                <c:v>6.0178601337837803</c:v>
              </c:pt>
              <c:pt idx="14">
                <c:v>6.7478804005968804</c:v>
              </c:pt>
              <c:pt idx="15">
                <c:v>7.3323398260009203</c:v>
              </c:pt>
              <c:pt idx="16">
                <c:v>7.7208962032987998</c:v>
              </c:pt>
              <c:pt idx="17">
                <c:v>7.8784859458225602</c:v>
              </c:pt>
              <c:pt idx="18">
                <c:v>7.7905431345453202</c:v>
              </c:pt>
              <c:pt idx="19">
                <c:v>7.4652203221033799</c:v>
              </c:pt>
              <c:pt idx="20">
                <c:v>6.9321418993852504</c:v>
              </c:pt>
              <c:pt idx="21">
                <c:v>6.2379541701882903</c:v>
              </c:pt>
              <c:pt idx="22">
                <c:v>5.4395983906944396</c:v>
              </c:pt>
              <c:pt idx="23">
                <c:v>4.5966497673307796</c:v>
              </c:pt>
              <c:pt idx="24">
                <c:v>3.7641412691259299</c:v>
              </c:pt>
              <c:pt idx="25">
                <c:v>2.9870351619125102</c:v>
              </c:pt>
              <c:pt idx="26">
                <c:v>2.29701947272966</c:v>
              </c:pt>
              <c:pt idx="27">
                <c:v>1.71174449606319</c:v>
              </c:pt>
              <c:pt idx="28">
                <c:v>1.2361270911422999</c:v>
              </c:pt>
              <c:pt idx="29">
                <c:v>0.86504207219572804</c:v>
              </c:pt>
              <c:pt idx="30">
                <c:v>0.586625932166289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78D9-D14F-A4A6-F2E60192B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3"/>
        <c:axId val="1044"/>
      </c:scatterChart>
      <c:catAx>
        <c:axId val="1040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1"/>
        <c:crosses val="min"/>
        <c:auto val="0"/>
        <c:lblAlgn val="ctr"/>
        <c:lblOffset val="100"/>
        <c:noMultiLvlLbl val="0"/>
      </c:catAx>
      <c:valAx>
        <c:axId val="1041"/>
        <c:scaling>
          <c:orientation val="minMax"/>
          <c:max val="1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0"/>
        <c:crossesAt val="0"/>
        <c:crossBetween val="between"/>
      </c:valAx>
      <c:valAx>
        <c:axId val="1043"/>
        <c:scaling>
          <c:orientation val="minMax"/>
          <c:max val="0.3"/>
          <c:min val="-0.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44"/>
        <c:crossesAt val="0"/>
        <c:crossBetween val="midCat"/>
      </c:valAx>
      <c:valAx>
        <c:axId val="1044"/>
        <c:scaling>
          <c:orientation val="minMax"/>
          <c:max val="1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43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-0.30617943746163301</c:v>
              </c:pt>
              <c:pt idx="1">
                <c:v>0.30617943746163301</c:v>
              </c:pt>
            </c:numLit>
          </c:xVal>
          <c:yVal>
            <c:numLit>
              <c:formatCode>General</c:formatCode>
              <c:ptCount val="2"/>
              <c:pt idx="0">
                <c:v>-0.30617943746163301</c:v>
              </c:pt>
              <c:pt idx="1">
                <c:v>0.30617943746163301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EEA-9A4D-B693-D8522BD614F4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8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26"/>
              <c:pt idx="0">
                <c:v>7.7028870013988907E-2</c:v>
              </c:pt>
              <c:pt idx="1">
                <c:v>-7.8839194859168099E-2</c:v>
              </c:pt>
              <c:pt idx="2">
                <c:v>2.8696939713359199E-2</c:v>
              </c:pt>
              <c:pt idx="3">
                <c:v>8.3781592619444401E-2</c:v>
              </c:pt>
              <c:pt idx="4">
                <c:v>0.18546501490019099</c:v>
              </c:pt>
              <c:pt idx="5">
                <c:v>-0.11140569231906899</c:v>
              </c:pt>
              <c:pt idx="6">
                <c:v>0.15508172395042799</c:v>
              </c:pt>
              <c:pt idx="7">
                <c:v>0.173823232026074</c:v>
              </c:pt>
              <c:pt idx="8">
                <c:v>5.2217923547174701E-2</c:v>
              </c:pt>
              <c:pt idx="9">
                <c:v>1.4644809427775201E-2</c:v>
              </c:pt>
              <c:pt idx="10">
                <c:v>-0.374171123584774</c:v>
              </c:pt>
              <c:pt idx="11">
                <c:v>-8.6705457940339695E-2</c:v>
              </c:pt>
              <c:pt idx="12">
                <c:v>-0.209601127827033</c:v>
              </c:pt>
              <c:pt idx="13">
                <c:v>1.1041361779233201E-3</c:v>
              </c:pt>
              <c:pt idx="14">
                <c:v>4.27320666964092E-2</c:v>
              </c:pt>
              <c:pt idx="15">
                <c:v>-0.114295972853003</c:v>
              </c:pt>
              <c:pt idx="16">
                <c:v>0.115975363892394</c:v>
              </c:pt>
              <c:pt idx="17">
                <c:v>0.216455687868948</c:v>
              </c:pt>
              <c:pt idx="18">
                <c:v>-6.3690300722658494E-2</c:v>
              </c:pt>
              <c:pt idx="19">
                <c:v>-0.12723480163578699</c:v>
              </c:pt>
              <c:pt idx="20">
                <c:v>7.4874218523562897E-4</c:v>
              </c:pt>
              <c:pt idx="21">
                <c:v>0.12742239908944999</c:v>
              </c:pt>
              <c:pt idx="22">
                <c:v>-7.6655358873739697E-3</c:v>
              </c:pt>
              <c:pt idx="23">
                <c:v>-6.0941603743110001E-2</c:v>
              </c:pt>
              <c:pt idx="24">
                <c:v>5.3709253689875596E-3</c:v>
              </c:pt>
              <c:pt idx="25">
                <c:v>-4.59986161054661E-2</c:v>
              </c:pt>
            </c:numLit>
          </c:xVal>
          <c:yVal>
            <c:numLit>
              <c:formatCode>General</c:formatCode>
              <c:ptCount val="26"/>
              <c:pt idx="0">
                <c:v>7.2650032883244606E-2</c:v>
              </c:pt>
              <c:pt idx="1">
                <c:v>-8.7788498909926502E-2</c:v>
              </c:pt>
              <c:pt idx="2">
                <c:v>3.1724237389037402E-2</c:v>
              </c:pt>
              <c:pt idx="3">
                <c:v>8.7788498909926502E-2</c:v>
              </c:pt>
              <c:pt idx="4">
                <c:v>0.20255078933149701</c:v>
              </c:pt>
              <c:pt idx="5">
                <c:v>-0.122398307090876</c:v>
              </c:pt>
              <c:pt idx="6">
                <c:v>0.14331648632258701</c:v>
              </c:pt>
              <c:pt idx="7">
                <c:v>0.168669845896673</c:v>
              </c:pt>
              <c:pt idx="8">
                <c:v>5.8418265089692702E-2</c:v>
              </c:pt>
              <c:pt idx="9">
                <c:v>1.8916747754668901E-2</c:v>
              </c:pt>
              <c:pt idx="10">
                <c:v>-0.26069431030657497</c:v>
              </c:pt>
              <c:pt idx="11">
                <c:v>-0.104190549614903</c:v>
              </c:pt>
              <c:pt idx="12">
                <c:v>-0.20255078933149701</c:v>
              </c:pt>
              <c:pt idx="13">
                <c:v>-6.2863288745626002E-3</c:v>
              </c:pt>
              <c:pt idx="14">
                <c:v>4.4840134043511601E-2</c:v>
              </c:pt>
              <c:pt idx="15">
                <c:v>-0.14331648632258701</c:v>
              </c:pt>
              <c:pt idx="16">
                <c:v>0.104190549614903</c:v>
              </c:pt>
              <c:pt idx="17">
                <c:v>0.26069431030657497</c:v>
              </c:pt>
              <c:pt idx="18">
                <c:v>-7.2650032883244495E-2</c:v>
              </c:pt>
              <c:pt idx="19">
                <c:v>-0.168669845896673</c:v>
              </c:pt>
              <c:pt idx="20">
                <c:v>-1.8916747754668901E-2</c:v>
              </c:pt>
              <c:pt idx="21">
                <c:v>0.122398307090876</c:v>
              </c:pt>
              <c:pt idx="22">
                <c:v>-3.1724237389037402E-2</c:v>
              </c:pt>
              <c:pt idx="23">
                <c:v>-5.8418265089692702E-2</c:v>
              </c:pt>
              <c:pt idx="24">
                <c:v>6.2863288745626401E-3</c:v>
              </c:pt>
              <c:pt idx="25">
                <c:v>-4.4840134043511601E-2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AEEA-9A4D-B693-D8522BD614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6"/>
        <c:axId val="1047"/>
      </c:scatterChart>
      <c:valAx>
        <c:axId val="1046"/>
        <c:scaling>
          <c:orientation val="minMax"/>
          <c:max val="0.3"/>
          <c:min val="-0.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7"/>
        <c:crosses val="min"/>
        <c:crossBetween val="midCat"/>
      </c:valAx>
      <c:valAx>
        <c:axId val="1047"/>
        <c:scaling>
          <c:orientation val="minMax"/>
          <c:max val="0.3"/>
          <c:min val="-0.3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6"/>
              <c:pt idx="0">
                <c:v>0.14033072152503401</c:v>
              </c:pt>
              <c:pt idx="1">
                <c:v>0.12856957233070801</c:v>
              </c:pt>
              <c:pt idx="2">
                <c:v>0.14253593699896999</c:v>
              </c:pt>
              <c:pt idx="3">
                <c:v>0.15539969393026301</c:v>
              </c:pt>
              <c:pt idx="4">
                <c:v>0.130407251892321</c:v>
              </c:pt>
              <c:pt idx="5">
                <c:v>0.145476224297551</c:v>
              </c:pt>
              <c:pt idx="6">
                <c:v>0.12121885408425399</c:v>
              </c:pt>
              <c:pt idx="7">
                <c:v>0.103577130292766</c:v>
              </c:pt>
              <c:pt idx="8">
                <c:v>6.4250787674240001E-2</c:v>
              </c:pt>
              <c:pt idx="9">
                <c:v>4.21986329348795E-2</c:v>
              </c:pt>
              <c:pt idx="10">
                <c:v>9.6226412046312604E-2</c:v>
              </c:pt>
              <c:pt idx="11">
                <c:v>8.48327987643097E-2</c:v>
              </c:pt>
              <c:pt idx="12">
                <c:v>9.36536606600539E-2</c:v>
              </c:pt>
              <c:pt idx="13">
                <c:v>8.5200334676632405E-2</c:v>
              </c:pt>
              <c:pt idx="14">
                <c:v>8.2995119202696394E-2</c:v>
              </c:pt>
              <c:pt idx="15">
                <c:v>0.102842058468121</c:v>
              </c:pt>
              <c:pt idx="16">
                <c:v>7.2336577745338804E-2</c:v>
              </c:pt>
              <c:pt idx="17">
                <c:v>2.7864732354295201E-2</c:v>
              </c:pt>
              <c:pt idx="18">
                <c:v>2.8599804178940601E-2</c:v>
              </c:pt>
              <c:pt idx="19">
                <c:v>0.12489421320748099</c:v>
              </c:pt>
              <c:pt idx="20">
                <c:v>0.130039715979999</c:v>
              </c:pt>
              <c:pt idx="21">
                <c:v>0.149151583420778</c:v>
              </c:pt>
              <c:pt idx="22">
                <c:v>0.102390991666634</c:v>
              </c:pt>
              <c:pt idx="23">
                <c:v>0.102842058468121</c:v>
              </c:pt>
              <c:pt idx="24">
                <c:v>0.100164296821198</c:v>
              </c:pt>
              <c:pt idx="25">
                <c:v>0.102842058468121</c:v>
              </c:pt>
            </c:numLit>
          </c:xVal>
          <c:yVal>
            <c:numLit>
              <c:formatCode>General</c:formatCode>
              <c:ptCount val="26"/>
              <c:pt idx="0">
                <c:v>7.7028870013988907E-2</c:v>
              </c:pt>
              <c:pt idx="1">
                <c:v>-7.8839194859168099E-2</c:v>
              </c:pt>
              <c:pt idx="2">
                <c:v>2.8696939713359199E-2</c:v>
              </c:pt>
              <c:pt idx="3">
                <c:v>8.3781592619444401E-2</c:v>
              </c:pt>
              <c:pt idx="4">
                <c:v>0.18546501490019099</c:v>
              </c:pt>
              <c:pt idx="5">
                <c:v>-0.11140569231906899</c:v>
              </c:pt>
              <c:pt idx="6">
                <c:v>0.15508172395042799</c:v>
              </c:pt>
              <c:pt idx="7">
                <c:v>0.173823232026074</c:v>
              </c:pt>
              <c:pt idx="8">
                <c:v>5.2217923547174701E-2</c:v>
              </c:pt>
              <c:pt idx="9">
                <c:v>1.4644809427775201E-2</c:v>
              </c:pt>
              <c:pt idx="10">
                <c:v>-0.374171123584774</c:v>
              </c:pt>
              <c:pt idx="11">
                <c:v>-8.6705457940339695E-2</c:v>
              </c:pt>
              <c:pt idx="12">
                <c:v>-0.209601127827033</c:v>
              </c:pt>
              <c:pt idx="13">
                <c:v>1.1041361779233201E-3</c:v>
              </c:pt>
              <c:pt idx="14">
                <c:v>4.27320666964092E-2</c:v>
              </c:pt>
              <c:pt idx="15">
                <c:v>-0.114295972853003</c:v>
              </c:pt>
              <c:pt idx="16">
                <c:v>0.115975363892394</c:v>
              </c:pt>
              <c:pt idx="17">
                <c:v>0.216455687868948</c:v>
              </c:pt>
              <c:pt idx="18">
                <c:v>-6.3690300722658494E-2</c:v>
              </c:pt>
              <c:pt idx="19">
                <c:v>-0.12723480163578699</c:v>
              </c:pt>
              <c:pt idx="20">
                <c:v>7.4874218523562897E-4</c:v>
              </c:pt>
              <c:pt idx="21">
                <c:v>0.12742239908944999</c:v>
              </c:pt>
              <c:pt idx="22">
                <c:v>-7.6655358873739697E-3</c:v>
              </c:pt>
              <c:pt idx="23">
                <c:v>-6.0941603743110001E-2</c:v>
              </c:pt>
              <c:pt idx="24">
                <c:v>5.3709253689875596E-3</c:v>
              </c:pt>
              <c:pt idx="25">
                <c:v>-4.59986161054661E-2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401D-1845-921C-1F0A9ED5D3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9"/>
        <c:axId val="1050"/>
      </c:scatterChart>
      <c:valAx>
        <c:axId val="1049"/>
        <c:scaling>
          <c:orientation val="minMax"/>
          <c:max val="0.16"/>
          <c:min val="0.0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0"/>
        <c:crosses val="min"/>
        <c:crossBetween val="midCat"/>
      </c:valAx>
      <c:valAx>
        <c:axId val="1050"/>
        <c:scaling>
          <c:orientation val="minMax"/>
          <c:max val="0.3"/>
          <c:min val="-0.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4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TIPs rate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26"/>
              <c:pt idx="0">
                <c:v>0.02</c:v>
              </c:pt>
              <c:pt idx="1">
                <c:v>1.6799999999999999E-2</c:v>
              </c:pt>
              <c:pt idx="2">
                <c:v>2.06E-2</c:v>
              </c:pt>
              <c:pt idx="3">
                <c:v>2.41E-2</c:v>
              </c:pt>
              <c:pt idx="4">
                <c:v>1.7299999999999999E-2</c:v>
              </c:pt>
              <c:pt idx="5">
                <c:v>2.1399999999999999E-2</c:v>
              </c:pt>
              <c:pt idx="6">
                <c:v>1.4800000000000001E-2</c:v>
              </c:pt>
              <c:pt idx="7">
                <c:v>0.01</c:v>
              </c:pt>
              <c:pt idx="8">
                <c:v>-6.9999999999999999E-4</c:v>
              </c:pt>
              <c:pt idx="9">
                <c:v>-6.7000000000000002E-3</c:v>
              </c:pt>
              <c:pt idx="10">
                <c:v>8.0000000000000002E-3</c:v>
              </c:pt>
              <c:pt idx="11">
                <c:v>4.8999999999999998E-3</c:v>
              </c:pt>
              <c:pt idx="12">
                <c:v>7.3000000000000001E-3</c:v>
              </c:pt>
              <c:pt idx="13">
                <c:v>5.0000000000000001E-3</c:v>
              </c:pt>
              <c:pt idx="14">
                <c:v>4.4000000000000003E-3</c:v>
              </c:pt>
              <c:pt idx="15">
                <c:v>9.7999999999999997E-3</c:v>
              </c:pt>
              <c:pt idx="16">
                <c:v>1.5E-3</c:v>
              </c:pt>
              <c:pt idx="17">
                <c:v>-1.06E-2</c:v>
              </c:pt>
              <c:pt idx="18">
                <c:v>-1.04E-2</c:v>
              </c:pt>
              <c:pt idx="19">
                <c:v>1.5800000000000002E-2</c:v>
              </c:pt>
              <c:pt idx="20">
                <c:v>1.72E-2</c:v>
              </c:pt>
              <c:pt idx="21">
                <c:v>2.24E-2</c:v>
              </c:pt>
              <c:pt idx="22">
                <c:v>9.6772727272727305E-3</c:v>
              </c:pt>
              <c:pt idx="23">
                <c:v>9.7999999999999997E-3</c:v>
              </c:pt>
              <c:pt idx="24">
                <c:v>9.0714285714285706E-3</c:v>
              </c:pt>
              <c:pt idx="25">
                <c:v>9.7999999999999997E-3</c:v>
              </c:pt>
            </c:numLit>
          </c:xVal>
          <c:yVal>
            <c:numLit>
              <c:formatCode>General</c:formatCode>
              <c:ptCount val="26"/>
              <c:pt idx="0">
                <c:v>7.7028870013988907E-2</c:v>
              </c:pt>
              <c:pt idx="1">
                <c:v>-7.8839194859168099E-2</c:v>
              </c:pt>
              <c:pt idx="2">
                <c:v>2.8696939713359199E-2</c:v>
              </c:pt>
              <c:pt idx="3">
                <c:v>8.3781592619444401E-2</c:v>
              </c:pt>
              <c:pt idx="4">
                <c:v>0.18546501490019099</c:v>
              </c:pt>
              <c:pt idx="5">
                <c:v>-0.11140569231906899</c:v>
              </c:pt>
              <c:pt idx="6">
                <c:v>0.15508172395042799</c:v>
              </c:pt>
              <c:pt idx="7">
                <c:v>0.173823232026074</c:v>
              </c:pt>
              <c:pt idx="8">
                <c:v>5.2217923547174701E-2</c:v>
              </c:pt>
              <c:pt idx="9">
                <c:v>1.4644809427775201E-2</c:v>
              </c:pt>
              <c:pt idx="10">
                <c:v>-0.374171123584774</c:v>
              </c:pt>
              <c:pt idx="11">
                <c:v>-8.6705457940339695E-2</c:v>
              </c:pt>
              <c:pt idx="12">
                <c:v>-0.209601127827033</c:v>
              </c:pt>
              <c:pt idx="13">
                <c:v>1.1041361779233201E-3</c:v>
              </c:pt>
              <c:pt idx="14">
                <c:v>4.27320666964092E-2</c:v>
              </c:pt>
              <c:pt idx="15">
                <c:v>-0.114295972853003</c:v>
              </c:pt>
              <c:pt idx="16">
                <c:v>0.115975363892394</c:v>
              </c:pt>
              <c:pt idx="17">
                <c:v>0.216455687868948</c:v>
              </c:pt>
              <c:pt idx="18">
                <c:v>-6.3690300722658494E-2</c:v>
              </c:pt>
              <c:pt idx="19">
                <c:v>-0.12723480163578699</c:v>
              </c:pt>
              <c:pt idx="20">
                <c:v>7.4874218523562897E-4</c:v>
              </c:pt>
              <c:pt idx="21">
                <c:v>0.12742239908944999</c:v>
              </c:pt>
              <c:pt idx="22">
                <c:v>-7.6655358873739697E-3</c:v>
              </c:pt>
              <c:pt idx="23">
                <c:v>-6.0941603743110001E-2</c:v>
              </c:pt>
              <c:pt idx="24">
                <c:v>5.3709253689875596E-3</c:v>
              </c:pt>
              <c:pt idx="25">
                <c:v>-4.59986161054661E-2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86E-3E4D-B8DD-062BC5FEA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"/>
        <c:axId val="1053"/>
      </c:scatterChart>
      <c:valAx>
        <c:axId val="1052"/>
        <c:scaling>
          <c:orientation val="minMax"/>
          <c:max val="2.5000000000000001E-2"/>
          <c:min val="-1.4999999999999999E-2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TIPs rate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3"/>
        <c:crosses val="min"/>
        <c:crossBetween val="midCat"/>
      </c:valAx>
      <c:valAx>
        <c:axId val="1053"/>
        <c:scaling>
          <c:orientation val="minMax"/>
          <c:max val="0.3"/>
          <c:min val="-0.4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2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"Column I" vs. "Column G"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0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</c:numLit>
          </c:xVal>
          <c:yVal>
            <c:numLit>
              <c:formatCode>General</c:formatCode>
              <c:ptCount val="60"/>
              <c:pt idx="0">
                <c:v>0.110100865176299</c:v>
              </c:pt>
              <c:pt idx="1">
                <c:v>0.112437141873934</c:v>
              </c:pt>
              <c:pt idx="2">
                <c:v>0.10288888058795</c:v>
              </c:pt>
              <c:pt idx="3">
                <c:v>0.104006230312906</c:v>
              </c:pt>
              <c:pt idx="4">
                <c:v>0.104310962056075</c:v>
              </c:pt>
              <c:pt idx="5">
                <c:v>0.10634250701054</c:v>
              </c:pt>
              <c:pt idx="6">
                <c:v>8.8769643154421193E-2</c:v>
              </c:pt>
              <c:pt idx="7">
                <c:v>9.1613806090671601E-2</c:v>
              </c:pt>
              <c:pt idx="8">
                <c:v>0.10055260389031601</c:v>
              </c:pt>
              <c:pt idx="9">
                <c:v>9.8825790679020906E-2</c:v>
              </c:pt>
              <c:pt idx="10">
                <c:v>8.3995512511429296E-2</c:v>
              </c:pt>
              <c:pt idx="11">
                <c:v>9.0496456365716099E-2</c:v>
              </c:pt>
              <c:pt idx="12">
                <c:v>9.3645351045136202E-2</c:v>
              </c:pt>
              <c:pt idx="13">
                <c:v>0.103295189578843</c:v>
              </c:pt>
              <c:pt idx="14">
                <c:v>0.107053547744603</c:v>
              </c:pt>
              <c:pt idx="15">
                <c:v>9.9536831413083504E-2</c:v>
              </c:pt>
              <c:pt idx="16">
                <c:v>9.3137464806520007E-2</c:v>
              </c:pt>
              <c:pt idx="17">
                <c:v>8.77538706771889E-2</c:v>
              </c:pt>
              <c:pt idx="18">
                <c:v>7.9932422602500094E-2</c:v>
              </c:pt>
              <c:pt idx="19">
                <c:v>9.6997400220002805E-2</c:v>
              </c:pt>
              <c:pt idx="20">
                <c:v>9.7200554715449305E-2</c:v>
              </c:pt>
              <c:pt idx="21">
                <c:v>9.2934310311073604E-2</c:v>
              </c:pt>
              <c:pt idx="22">
                <c:v>8.7449138934019094E-2</c:v>
              </c:pt>
              <c:pt idx="23">
                <c:v>9.3137464806520104E-2</c:v>
              </c:pt>
              <c:pt idx="24">
                <c:v>0.10085733563348601</c:v>
              </c:pt>
              <c:pt idx="25">
                <c:v>9.6387936733663401E-2</c:v>
              </c:pt>
              <c:pt idx="26">
                <c:v>9.2629578567903895E-2</c:v>
              </c:pt>
              <c:pt idx="27">
                <c:v>9.4457969026922106E-2</c:v>
              </c:pt>
              <c:pt idx="28">
                <c:v>9.5778473247323997E-2</c:v>
              </c:pt>
              <c:pt idx="29">
                <c:v>9.6997400220002805E-2</c:v>
              </c:pt>
              <c:pt idx="30">
                <c:v>0.103396766826566</c:v>
              </c:pt>
              <c:pt idx="31">
                <c:v>9.8419481688128002E-2</c:v>
              </c:pt>
              <c:pt idx="32">
                <c:v>0.10034944939486901</c:v>
              </c:pt>
              <c:pt idx="33">
                <c:v>0.10116206737665499</c:v>
              </c:pt>
              <c:pt idx="34">
                <c:v>9.0293301870269599E-2</c:v>
              </c:pt>
              <c:pt idx="35">
                <c:v>9.7098977467726E-2</c:v>
              </c:pt>
              <c:pt idx="36">
                <c:v>8.8261756915804998E-2</c:v>
              </c:pt>
              <c:pt idx="37">
                <c:v>8.7753870677188803E-2</c:v>
              </c:pt>
              <c:pt idx="38">
                <c:v>8.2979740034197003E-2</c:v>
              </c:pt>
              <c:pt idx="39">
                <c:v>9.3239042054243298E-2</c:v>
              </c:pt>
              <c:pt idx="40">
                <c:v>9.8216327192681599E-2</c:v>
              </c:pt>
              <c:pt idx="41">
                <c:v>9.8013172697235099E-2</c:v>
              </c:pt>
              <c:pt idx="42">
                <c:v>0.10045102664259301</c:v>
              </c:pt>
              <c:pt idx="43">
                <c:v>9.5981627742770498E-2</c:v>
              </c:pt>
              <c:pt idx="44">
                <c:v>5.58586148920946E-2</c:v>
              </c:pt>
              <c:pt idx="45">
                <c:v>9.2020115081564505E-2</c:v>
              </c:pt>
              <c:pt idx="46">
                <c:v>8.8464911411251498E-2</c:v>
              </c:pt>
              <c:pt idx="47">
                <c:v>8.46049759977687E-2</c:v>
              </c:pt>
              <c:pt idx="48">
                <c:v>8.75507161817424E-2</c:v>
              </c:pt>
              <c:pt idx="49">
                <c:v>9.2832733063350395E-2</c:v>
              </c:pt>
              <c:pt idx="50">
                <c:v>9.1004342604332197E-2</c:v>
              </c:pt>
              <c:pt idx="51">
                <c:v>8.3690780768259601E-2</c:v>
              </c:pt>
              <c:pt idx="52">
                <c:v>9.3340619301966493E-2</c:v>
              </c:pt>
              <c:pt idx="53">
                <c:v>9.8521058935851197E-2</c:v>
              </c:pt>
              <c:pt idx="54">
                <c:v>9.1613806090671601E-2</c:v>
              </c:pt>
              <c:pt idx="55">
                <c:v>9.6387936733663401E-2</c:v>
              </c:pt>
              <c:pt idx="56">
                <c:v>9.43563917791988E-2</c:v>
              </c:pt>
              <c:pt idx="57">
                <c:v>9.7708440954065404E-2</c:v>
              </c:pt>
              <c:pt idx="58">
                <c:v>9.6286359485940207E-2</c:v>
              </c:pt>
              <c:pt idx="59">
                <c:v>0.10014629489942301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A383-164C-AC00-5C3DB19AE809}"/>
            </c:ext>
          </c:extLst>
        </c:ser>
        <c:ser>
          <c:idx val="1"/>
          <c:order val="1"/>
          <c:tx>
            <c:v>Column I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</c:numLit>
          </c:xVal>
          <c:yVal>
            <c:numLit>
              <c:formatCode>General</c:formatCode>
              <c:ptCount val="60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A383-164C-AC00-5C3DB19AE809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1.5100000000000001E-2</c:v>
              </c:pt>
              <c:pt idx="10">
                <c:v>1.54E-2</c:v>
              </c:pt>
              <c:pt idx="11">
                <c:v>1.5699999999999999E-2</c:v>
              </c:pt>
              <c:pt idx="12">
                <c:v>1.5800000000000002E-2</c:v>
              </c:pt>
              <c:pt idx="13">
                <c:v>1.5900000000000001E-2</c:v>
              </c:pt>
              <c:pt idx="14">
                <c:v>1.61E-2</c:v>
              </c:pt>
              <c:pt idx="15">
                <c:v>1.67E-2</c:v>
              </c:pt>
              <c:pt idx="16">
                <c:v>1.7399999999999999E-2</c:v>
              </c:pt>
              <c:pt idx="17">
                <c:v>1.77E-2</c:v>
              </c:pt>
              <c:pt idx="18">
                <c:v>1.78E-2</c:v>
              </c:pt>
              <c:pt idx="19">
                <c:v>1.7999999999999999E-2</c:v>
              </c:pt>
              <c:pt idx="20">
                <c:v>1.8200000000000001E-2</c:v>
              </c:pt>
              <c:pt idx="21">
                <c:v>1.8499999999999999E-2</c:v>
              </c:pt>
              <c:pt idx="22">
                <c:v>1.9E-2</c:v>
              </c:pt>
              <c:pt idx="23">
                <c:v>1.9099999999999999E-2</c:v>
              </c:pt>
              <c:pt idx="24">
                <c:v>1.9199999999999998E-2</c:v>
              </c:pt>
              <c:pt idx="25">
                <c:v>1.9199999999999998E-2</c:v>
              </c:pt>
              <c:pt idx="26">
                <c:v>1.9800000000000002E-2</c:v>
              </c:pt>
              <c:pt idx="27">
                <c:v>1.9800000000000002E-2</c:v>
              </c:pt>
              <c:pt idx="28">
                <c:v>1.9900000000000001E-2</c:v>
              </c:pt>
              <c:pt idx="29">
                <c:v>2.0199999999999999E-2</c:v>
              </c:pt>
              <c:pt idx="30">
                <c:v>2.0400000000000001E-2</c:v>
              </c:pt>
              <c:pt idx="31">
                <c:v>2.1700000000000001E-2</c:v>
              </c:pt>
              <c:pt idx="32">
                <c:v>2.18E-2</c:v>
              </c:pt>
              <c:pt idx="33">
                <c:v>2.2499999999999999E-2</c:v>
              </c:pt>
              <c:pt idx="34">
                <c:v>2.2800000000000001E-2</c:v>
              </c:pt>
              <c:pt idx="35">
                <c:v>2.29E-2</c:v>
              </c:pt>
              <c:pt idx="36">
                <c:v>2.3E-2</c:v>
              </c:pt>
              <c:pt idx="37">
                <c:v>2.3E-2</c:v>
              </c:pt>
              <c:pt idx="38">
                <c:v>2.3199999999999998E-2</c:v>
              </c:pt>
              <c:pt idx="39">
                <c:v>2.3300000000000001E-2</c:v>
              </c:pt>
              <c:pt idx="40">
                <c:v>2.35E-2</c:v>
              </c:pt>
              <c:pt idx="41">
                <c:v>2.41E-2</c:v>
              </c:pt>
              <c:pt idx="42">
                <c:v>2.4500000000000001E-2</c:v>
              </c:pt>
              <c:pt idx="43">
                <c:v>2.4500000000000001E-2</c:v>
              </c:pt>
              <c:pt idx="44">
                <c:v>2.5100000000000001E-2</c:v>
              </c:pt>
              <c:pt idx="45">
                <c:v>2.5600000000000001E-2</c:v>
              </c:pt>
              <c:pt idx="46">
                <c:v>2.58E-2</c:v>
              </c:pt>
              <c:pt idx="47">
                <c:v>2.7300000000000001E-2</c:v>
              </c:pt>
              <c:pt idx="48">
                <c:v>2.76E-2</c:v>
              </c:pt>
              <c:pt idx="49">
                <c:v>2.7799999999999998E-2</c:v>
              </c:pt>
              <c:pt idx="50">
                <c:v>2.8299999999999999E-2</c:v>
              </c:pt>
              <c:pt idx="51">
                <c:v>2.8299999999999999E-2</c:v>
              </c:pt>
              <c:pt idx="52">
                <c:v>2.8500000000000001E-2</c:v>
              </c:pt>
              <c:pt idx="53">
                <c:v>2.86E-2</c:v>
              </c:pt>
              <c:pt idx="54">
                <c:v>3.1399999999999997E-2</c:v>
              </c:pt>
              <c:pt idx="55">
                <c:v>3.2000000000000001E-2</c:v>
              </c:pt>
              <c:pt idx="56">
                <c:v>3.2300000000000002E-2</c:v>
              </c:pt>
              <c:pt idx="57">
                <c:v>3.3000000000000002E-2</c:v>
              </c:pt>
              <c:pt idx="58">
                <c:v>3.5999999999999997E-2</c:v>
              </c:pt>
              <c:pt idx="59">
                <c:v>5.9700000000000003E-2</c:v>
              </c:pt>
            </c:numLit>
          </c:xVal>
          <c:yVal>
            <c:numLit>
              <c:formatCode>General</c:formatCode>
              <c:ptCount val="60"/>
              <c:pt idx="0">
                <c:v>-4.4519120072563201E-2</c:v>
              </c:pt>
              <c:pt idx="1">
                <c:v>-3.01526736693171E-2</c:v>
              </c:pt>
              <c:pt idx="2">
                <c:v>-1.2317932921986499E-2</c:v>
              </c:pt>
              <c:pt idx="3">
                <c:v>-8.3577525801650596E-3</c:v>
              </c:pt>
              <c:pt idx="4">
                <c:v>2.3798162028671999E-3</c:v>
              </c:pt>
              <c:pt idx="5">
                <c:v>3.9025331909506001E-3</c:v>
              </c:pt>
              <c:pt idx="6">
                <c:v>6.8663846722911001E-3</c:v>
              </c:pt>
              <c:pt idx="7">
                <c:v>7.3491263044336E-3</c:v>
              </c:pt>
              <c:pt idx="8">
                <c:v>9.2457876948553192E-3</c:v>
              </c:pt>
              <c:pt idx="9">
                <c:v>1.6604663700810401E-2</c:v>
              </c:pt>
              <c:pt idx="10">
                <c:v>1.7767069446284801E-2</c:v>
              </c:pt>
              <c:pt idx="11">
                <c:v>1.88827979694535E-2</c:v>
              </c:pt>
              <c:pt idx="12">
                <c:v>1.9243909086789E-2</c:v>
              </c:pt>
              <c:pt idx="13">
                <c:v>1.9599465422344399E-2</c:v>
              </c:pt>
              <c:pt idx="14">
                <c:v>2.0293533312516199E-2</c:v>
              </c:pt>
              <c:pt idx="15">
                <c:v>2.2232369368412799E-2</c:v>
              </c:pt>
              <c:pt idx="16">
                <c:v>2.4199744746015099E-2</c:v>
              </c:pt>
              <c:pt idx="17">
                <c:v>2.4937601339081801E-2</c:v>
              </c:pt>
              <c:pt idx="18">
                <c:v>2.5168758006587799E-2</c:v>
              </c:pt>
              <c:pt idx="19">
                <c:v>2.5608264433595401E-2</c:v>
              </c:pt>
              <c:pt idx="20">
                <c:v>2.60166870575455E-2</c:v>
              </c:pt>
              <c:pt idx="21">
                <c:v>2.65692963201151E-2</c:v>
              </c:pt>
              <c:pt idx="22">
                <c:v>2.7323836828684001E-2</c:v>
              </c:pt>
              <c:pt idx="23">
                <c:v>2.7448945557379201E-2</c:v>
              </c:pt>
              <c:pt idx="24">
                <c:v>2.7565250499083E-2</c:v>
              </c:pt>
              <c:pt idx="25">
                <c:v>2.7565250499083E-2</c:v>
              </c:pt>
              <c:pt idx="26">
                <c:v>2.8073721477417199E-2</c:v>
              </c:pt>
              <c:pt idx="27">
                <c:v>2.8073721477417199E-2</c:v>
              </c:pt>
              <c:pt idx="28">
                <c:v>2.8126216684419399E-2</c:v>
              </c:pt>
              <c:pt idx="29">
                <c:v>2.8227103079944901E-2</c:v>
              </c:pt>
              <c:pt idx="30">
                <c:v>2.8246637947143601E-2</c:v>
              </c:pt>
              <c:pt idx="31">
                <c:v>2.7421158082751401E-2</c:v>
              </c:pt>
              <c:pt idx="32">
                <c:v>2.7288617100562899E-2</c:v>
              </c:pt>
              <c:pt idx="33">
                <c:v>2.6086048093084398E-2</c:v>
              </c:pt>
              <c:pt idx="34">
                <c:v>2.5425247787112901E-2</c:v>
              </c:pt>
              <c:pt idx="35">
                <c:v>2.5185918931553E-2</c:v>
              </c:pt>
              <c:pt idx="36">
                <c:v>2.4937151956990901E-2</c:v>
              </c:pt>
              <c:pt idx="37">
                <c:v>2.49371519569908E-2</c:v>
              </c:pt>
              <c:pt idx="38">
                <c:v>2.4411550831997399E-2</c:v>
              </c:pt>
              <c:pt idx="39">
                <c:v>2.4134848420085099E-2</c:v>
              </c:pt>
              <c:pt idx="40">
                <c:v>2.3553992345751899E-2</c:v>
              </c:pt>
              <c:pt idx="41">
                <c:v>2.1597435220306199E-2</c:v>
              </c:pt>
              <c:pt idx="42">
                <c:v>2.0121592979621399E-2</c:v>
              </c:pt>
              <c:pt idx="43">
                <c:v>2.0121592979621301E-2</c:v>
              </c:pt>
              <c:pt idx="44">
                <c:v>1.76656256900573E-2</c:v>
              </c:pt>
              <c:pt idx="45">
                <c:v>1.54107040477281E-2</c:v>
              </c:pt>
              <c:pt idx="46">
                <c:v>1.4458824796449599E-2</c:v>
              </c:pt>
              <c:pt idx="47">
                <c:v>6.5059377354149501E-3</c:v>
              </c:pt>
              <c:pt idx="48">
                <c:v>4.7607404948618896E-3</c:v>
              </c:pt>
              <c:pt idx="49">
                <c:v>3.5717632240609299E-3</c:v>
              </c:pt>
              <c:pt idx="50">
                <c:v>5.1509767169531705E-4</c:v>
              </c:pt>
              <c:pt idx="51">
                <c:v>5.1509767169521904E-4</c:v>
              </c:pt>
              <c:pt idx="52">
                <c:v>-7.3950694626674597E-4</c:v>
              </c:pt>
              <c:pt idx="53">
                <c:v>-1.3733319455036901E-3</c:v>
              </c:pt>
              <c:pt idx="54">
                <c:v>-2.05947052423637E-2</c:v>
              </c:pt>
              <c:pt idx="55">
                <c:v>-2.5013881056208099E-2</c:v>
              </c:pt>
              <c:pt idx="56">
                <c:v>-2.7255043536264699E-2</c:v>
              </c:pt>
              <c:pt idx="57">
                <c:v>-3.25589590635239E-2</c:v>
              </c:pt>
              <c:pt idx="58">
                <c:v>-5.6239368385622199E-2</c:v>
              </c:pt>
              <c:pt idx="59">
                <c:v>-0.26273431296635003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A383-164C-AC00-5C3DB19AE809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1.5100000000000001E-2</c:v>
              </c:pt>
              <c:pt idx="10">
                <c:v>1.54E-2</c:v>
              </c:pt>
              <c:pt idx="11">
                <c:v>1.5699999999999999E-2</c:v>
              </c:pt>
              <c:pt idx="12">
                <c:v>1.5800000000000002E-2</c:v>
              </c:pt>
              <c:pt idx="13">
                <c:v>1.5900000000000001E-2</c:v>
              </c:pt>
              <c:pt idx="14">
                <c:v>1.61E-2</c:v>
              </c:pt>
              <c:pt idx="15">
                <c:v>1.67E-2</c:v>
              </c:pt>
              <c:pt idx="16">
                <c:v>1.7399999999999999E-2</c:v>
              </c:pt>
              <c:pt idx="17">
                <c:v>1.77E-2</c:v>
              </c:pt>
              <c:pt idx="18">
                <c:v>1.78E-2</c:v>
              </c:pt>
              <c:pt idx="19">
                <c:v>1.7999999999999999E-2</c:v>
              </c:pt>
              <c:pt idx="20">
                <c:v>1.8200000000000001E-2</c:v>
              </c:pt>
              <c:pt idx="21">
                <c:v>1.8499999999999999E-2</c:v>
              </c:pt>
              <c:pt idx="22">
                <c:v>1.9E-2</c:v>
              </c:pt>
              <c:pt idx="23">
                <c:v>1.9099999999999999E-2</c:v>
              </c:pt>
              <c:pt idx="24">
                <c:v>1.9199999999999998E-2</c:v>
              </c:pt>
              <c:pt idx="25">
                <c:v>1.9199999999999998E-2</c:v>
              </c:pt>
              <c:pt idx="26">
                <c:v>1.9800000000000002E-2</c:v>
              </c:pt>
              <c:pt idx="27">
                <c:v>1.9800000000000002E-2</c:v>
              </c:pt>
              <c:pt idx="28">
                <c:v>1.9900000000000001E-2</c:v>
              </c:pt>
              <c:pt idx="29">
                <c:v>2.0199999999999999E-2</c:v>
              </c:pt>
              <c:pt idx="30">
                <c:v>2.0400000000000001E-2</c:v>
              </c:pt>
              <c:pt idx="31">
                <c:v>2.1700000000000001E-2</c:v>
              </c:pt>
              <c:pt idx="32">
                <c:v>2.18E-2</c:v>
              </c:pt>
              <c:pt idx="33">
                <c:v>2.2499999999999999E-2</c:v>
              </c:pt>
              <c:pt idx="34">
                <c:v>2.2800000000000001E-2</c:v>
              </c:pt>
              <c:pt idx="35">
                <c:v>2.29E-2</c:v>
              </c:pt>
              <c:pt idx="36">
                <c:v>2.3E-2</c:v>
              </c:pt>
              <c:pt idx="37">
                <c:v>2.3E-2</c:v>
              </c:pt>
              <c:pt idx="38">
                <c:v>2.3199999999999998E-2</c:v>
              </c:pt>
              <c:pt idx="39">
                <c:v>2.3300000000000001E-2</c:v>
              </c:pt>
              <c:pt idx="40">
                <c:v>2.35E-2</c:v>
              </c:pt>
              <c:pt idx="41">
                <c:v>2.41E-2</c:v>
              </c:pt>
              <c:pt idx="42">
                <c:v>2.4500000000000001E-2</c:v>
              </c:pt>
              <c:pt idx="43">
                <c:v>2.4500000000000001E-2</c:v>
              </c:pt>
              <c:pt idx="44">
                <c:v>2.5100000000000001E-2</c:v>
              </c:pt>
              <c:pt idx="45">
                <c:v>2.5600000000000001E-2</c:v>
              </c:pt>
              <c:pt idx="46">
                <c:v>2.58E-2</c:v>
              </c:pt>
              <c:pt idx="47">
                <c:v>2.7300000000000001E-2</c:v>
              </c:pt>
              <c:pt idx="48">
                <c:v>2.76E-2</c:v>
              </c:pt>
              <c:pt idx="49">
                <c:v>2.7799999999999998E-2</c:v>
              </c:pt>
              <c:pt idx="50">
                <c:v>2.8299999999999999E-2</c:v>
              </c:pt>
              <c:pt idx="51">
                <c:v>2.8299999999999999E-2</c:v>
              </c:pt>
              <c:pt idx="52">
                <c:v>2.8500000000000001E-2</c:v>
              </c:pt>
              <c:pt idx="53">
                <c:v>2.86E-2</c:v>
              </c:pt>
              <c:pt idx="54">
                <c:v>3.1399999999999997E-2</c:v>
              </c:pt>
              <c:pt idx="55">
                <c:v>3.2000000000000001E-2</c:v>
              </c:pt>
              <c:pt idx="56">
                <c:v>3.2300000000000002E-2</c:v>
              </c:pt>
              <c:pt idx="57">
                <c:v>3.3000000000000002E-2</c:v>
              </c:pt>
              <c:pt idx="58">
                <c:v>3.5999999999999997E-2</c:v>
              </c:pt>
              <c:pt idx="59">
                <c:v>5.9700000000000003E-2</c:v>
              </c:pt>
            </c:numLit>
          </c:xVal>
          <c:yVal>
            <c:numLit>
              <c:formatCode>General</c:formatCode>
              <c:ptCount val="60"/>
              <c:pt idx="0">
                <c:v>0.26939340382043098</c:v>
              </c:pt>
              <c:pt idx="1">
                <c:v>0.250354404021916</c:v>
              </c:pt>
              <c:pt idx="2">
                <c:v>0.226425028411192</c:v>
              </c:pt>
              <c:pt idx="3">
                <c:v>0.221042766601245</c:v>
              </c:pt>
              <c:pt idx="4">
                <c:v>0.20624210790928299</c:v>
              </c:pt>
              <c:pt idx="5">
                <c:v>0.204109927434861</c:v>
              </c:pt>
              <c:pt idx="6">
                <c:v>0.19992714898084099</c:v>
              </c:pt>
              <c:pt idx="7">
                <c:v>0.199241252853253</c:v>
              </c:pt>
              <c:pt idx="8">
                <c:v>0.19653197348104501</c:v>
              </c:pt>
              <c:pt idx="9">
                <c:v>0.1857194710525</c:v>
              </c:pt>
              <c:pt idx="10">
                <c:v>0.18394760182068601</c:v>
              </c:pt>
              <c:pt idx="11">
                <c:v>0.18222240981117799</c:v>
              </c:pt>
              <c:pt idx="12">
                <c:v>0.18165814419839599</c:v>
              </c:pt>
              <c:pt idx="13">
                <c:v>0.18109943336739401</c:v>
              </c:pt>
              <c:pt idx="14">
                <c:v>0.17999905648632999</c:v>
              </c:pt>
              <c:pt idx="15">
                <c:v>0.17684129345775401</c:v>
              </c:pt>
              <c:pt idx="16">
                <c:v>0.17345183661202701</c:v>
              </c:pt>
              <c:pt idx="17">
                <c:v>0.17210451653262099</c:v>
              </c:pt>
              <c:pt idx="18">
                <c:v>0.17167020536966801</c:v>
              </c:pt>
              <c:pt idx="19">
                <c:v>0.17082438995176799</c:v>
              </c:pt>
              <c:pt idx="20">
                <c:v>0.170009658336925</c:v>
              </c:pt>
              <c:pt idx="21">
                <c:v>0.16884758558801599</c:v>
              </c:pt>
              <c:pt idx="22">
                <c:v>0.167077272602215</c:v>
              </c:pt>
              <c:pt idx="23">
                <c:v>0.16674900937807299</c:v>
              </c:pt>
              <c:pt idx="24">
                <c:v>0.16642954994092299</c:v>
              </c:pt>
              <c:pt idx="25">
                <c:v>0.16642954994092299</c:v>
              </c:pt>
              <c:pt idx="26">
                <c:v>0.16470215198991001</c:v>
              </c:pt>
              <c:pt idx="27">
                <c:v>0.16470215198991001</c:v>
              </c:pt>
              <c:pt idx="28">
                <c:v>0.16444650228746099</c:v>
              </c:pt>
              <c:pt idx="29">
                <c:v>0.163736152405596</c:v>
              </c:pt>
              <c:pt idx="30">
                <c:v>0.163310308547504</c:v>
              </c:pt>
              <c:pt idx="31">
                <c:v>0.16149477997109299</c:v>
              </c:pt>
              <c:pt idx="32">
                <c:v>0.161424166457835</c:v>
              </c:pt>
              <c:pt idx="33">
                <c:v>0.161204653997188</c:v>
              </c:pt>
              <c:pt idx="34">
                <c:v>0.16125599081681999</c:v>
              </c:pt>
              <c:pt idx="35">
                <c:v>0.16129216517693401</c:v>
              </c:pt>
              <c:pt idx="36">
                <c:v>0.16133777765604901</c:v>
              </c:pt>
              <c:pt idx="37">
                <c:v>0.16133777765604901</c:v>
              </c:pt>
              <c:pt idx="38">
                <c:v>0.16145706979015001</c:v>
              </c:pt>
              <c:pt idx="39">
                <c:v>0.161530617706616</c:v>
              </c:pt>
              <c:pt idx="40">
                <c:v>0.16170516479005601</c:v>
              </c:pt>
              <c:pt idx="41">
                <c:v>0.16244279494282299</c:v>
              </c:pt>
              <c:pt idx="42">
                <c:v>0.16310601920172199</c:v>
              </c:pt>
              <c:pt idx="43">
                <c:v>0.16310601920172199</c:v>
              </c:pt>
              <c:pt idx="44">
                <c:v>0.164343059518607</c:v>
              </c:pt>
              <c:pt idx="45">
                <c:v>0.16558220868370399</c:v>
              </c:pt>
              <c:pt idx="46">
                <c:v>0.16612777894409</c:v>
              </c:pt>
              <c:pt idx="47">
                <c:v>0.171033348573427</c:v>
              </c:pt>
              <c:pt idx="48">
                <c:v>0.172169082327641</c:v>
              </c:pt>
              <c:pt idx="49">
                <c:v>0.172951750607549</c:v>
              </c:pt>
              <c:pt idx="50">
                <c:v>0.174992643682682</c:v>
              </c:pt>
              <c:pt idx="51">
                <c:v>0.174992643682682</c:v>
              </c:pt>
              <c:pt idx="52">
                <c:v>0.175840939309752</c:v>
              </c:pt>
              <c:pt idx="53">
                <c:v>0.17627160981354201</c:v>
              </c:pt>
              <c:pt idx="54">
                <c:v>0.18980465723790099</c:v>
              </c:pt>
              <c:pt idx="55">
                <c:v>0.19300490607906701</c:v>
              </c:pt>
              <c:pt idx="56">
                <c:v>0.19463660507278399</c:v>
              </c:pt>
              <c:pt idx="57">
                <c:v>0.198518439131918</c:v>
              </c:pt>
              <c:pt idx="58">
                <c:v>0.21610421359062301</c:v>
              </c:pt>
              <c:pt idx="59">
                <c:v>0.37445154275053899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A383-164C-AC00-5C3DB19AE809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1.5100000000000001E-2</c:v>
              </c:pt>
              <c:pt idx="10">
                <c:v>1.54E-2</c:v>
              </c:pt>
              <c:pt idx="11">
                <c:v>1.5699999999999999E-2</c:v>
              </c:pt>
              <c:pt idx="12">
                <c:v>1.5800000000000002E-2</c:v>
              </c:pt>
              <c:pt idx="13">
                <c:v>1.5900000000000001E-2</c:v>
              </c:pt>
              <c:pt idx="14">
                <c:v>1.61E-2</c:v>
              </c:pt>
              <c:pt idx="15">
                <c:v>1.67E-2</c:v>
              </c:pt>
              <c:pt idx="16">
                <c:v>1.7399999999999999E-2</c:v>
              </c:pt>
              <c:pt idx="17">
                <c:v>1.77E-2</c:v>
              </c:pt>
              <c:pt idx="18">
                <c:v>1.78E-2</c:v>
              </c:pt>
              <c:pt idx="19">
                <c:v>1.7999999999999999E-2</c:v>
              </c:pt>
              <c:pt idx="20">
                <c:v>1.8200000000000001E-2</c:v>
              </c:pt>
              <c:pt idx="21">
                <c:v>1.8499999999999999E-2</c:v>
              </c:pt>
              <c:pt idx="22">
                <c:v>1.9E-2</c:v>
              </c:pt>
              <c:pt idx="23">
                <c:v>1.9099999999999999E-2</c:v>
              </c:pt>
              <c:pt idx="24">
                <c:v>1.9199999999999998E-2</c:v>
              </c:pt>
              <c:pt idx="25">
                <c:v>1.9199999999999998E-2</c:v>
              </c:pt>
              <c:pt idx="26">
                <c:v>1.9800000000000002E-2</c:v>
              </c:pt>
              <c:pt idx="27">
                <c:v>1.9800000000000002E-2</c:v>
              </c:pt>
              <c:pt idx="28">
                <c:v>1.9900000000000001E-2</c:v>
              </c:pt>
              <c:pt idx="29">
                <c:v>2.0199999999999999E-2</c:v>
              </c:pt>
              <c:pt idx="30">
                <c:v>2.0400000000000001E-2</c:v>
              </c:pt>
              <c:pt idx="31">
                <c:v>2.1700000000000001E-2</c:v>
              </c:pt>
              <c:pt idx="32">
                <c:v>2.18E-2</c:v>
              </c:pt>
              <c:pt idx="33">
                <c:v>2.2499999999999999E-2</c:v>
              </c:pt>
              <c:pt idx="34">
                <c:v>2.2800000000000001E-2</c:v>
              </c:pt>
              <c:pt idx="35">
                <c:v>2.29E-2</c:v>
              </c:pt>
              <c:pt idx="36">
                <c:v>2.3E-2</c:v>
              </c:pt>
              <c:pt idx="37">
                <c:v>2.3E-2</c:v>
              </c:pt>
              <c:pt idx="38">
                <c:v>2.3199999999999998E-2</c:v>
              </c:pt>
              <c:pt idx="39">
                <c:v>2.3300000000000001E-2</c:v>
              </c:pt>
              <c:pt idx="40">
                <c:v>2.35E-2</c:v>
              </c:pt>
              <c:pt idx="41">
                <c:v>2.41E-2</c:v>
              </c:pt>
              <c:pt idx="42">
                <c:v>2.4500000000000001E-2</c:v>
              </c:pt>
              <c:pt idx="43">
                <c:v>2.4500000000000001E-2</c:v>
              </c:pt>
              <c:pt idx="44">
                <c:v>2.5100000000000001E-2</c:v>
              </c:pt>
              <c:pt idx="45">
                <c:v>2.5600000000000001E-2</c:v>
              </c:pt>
              <c:pt idx="46">
                <c:v>2.58E-2</c:v>
              </c:pt>
              <c:pt idx="47">
                <c:v>2.7300000000000001E-2</c:v>
              </c:pt>
              <c:pt idx="48">
                <c:v>2.76E-2</c:v>
              </c:pt>
              <c:pt idx="49">
                <c:v>2.7799999999999998E-2</c:v>
              </c:pt>
              <c:pt idx="50">
                <c:v>2.8299999999999999E-2</c:v>
              </c:pt>
              <c:pt idx="51">
                <c:v>2.8299999999999999E-2</c:v>
              </c:pt>
              <c:pt idx="52">
                <c:v>2.8500000000000001E-2</c:v>
              </c:pt>
              <c:pt idx="53">
                <c:v>2.86E-2</c:v>
              </c:pt>
              <c:pt idx="54">
                <c:v>3.1399999999999997E-2</c:v>
              </c:pt>
              <c:pt idx="55">
                <c:v>3.2000000000000001E-2</c:v>
              </c:pt>
              <c:pt idx="56">
                <c:v>3.2300000000000002E-2</c:v>
              </c:pt>
              <c:pt idx="57">
                <c:v>3.3000000000000002E-2</c:v>
              </c:pt>
              <c:pt idx="58">
                <c:v>3.5999999999999997E-2</c:v>
              </c:pt>
              <c:pt idx="59">
                <c:v>5.9700000000000003E-2</c:v>
              </c:pt>
            </c:numLit>
          </c:xVal>
          <c:yVal>
            <c:numLit>
              <c:formatCode>General</c:formatCode>
              <c:ptCount val="60"/>
              <c:pt idx="0">
                <c:v>-0.42977648577816802</c:v>
              </c:pt>
              <c:pt idx="1">
                <c:v>-0.42751554547924697</c:v>
              </c:pt>
              <c:pt idx="2">
                <c:v>-0.425496825688717</c:v>
              </c:pt>
              <c:pt idx="3">
                <c:v>-0.42518030472721602</c:v>
              </c:pt>
              <c:pt idx="4">
                <c:v>-0.42460331109448202</c:v>
              </c:pt>
              <c:pt idx="5">
                <c:v>-0.42455890287781001</c:v>
              </c:pt>
              <c:pt idx="6">
                <c:v>-0.42450328481795202</c:v>
              </c:pt>
              <c:pt idx="7">
                <c:v>-0.42449832772246998</c:v>
              </c:pt>
              <c:pt idx="8">
                <c:v>-0.42449084853900398</c:v>
              </c:pt>
              <c:pt idx="9">
                <c:v>-0.42468040367701898</c:v>
              </c:pt>
              <c:pt idx="10">
                <c:v>-0.42475120899121399</c:v>
              </c:pt>
              <c:pt idx="11">
                <c:v>-0.42483326101907198</c:v>
              </c:pt>
              <c:pt idx="12">
                <c:v>-0.42486311345755401</c:v>
              </c:pt>
              <c:pt idx="13">
                <c:v>-0.42489421763882101</c:v>
              </c:pt>
              <c:pt idx="14">
                <c:v>-0.42496018323666901</c:v>
              </c:pt>
              <c:pt idx="15">
                <c:v>-0.42518817246937901</c:v>
              </c:pt>
              <c:pt idx="16">
                <c:v>-0.42551131136414899</c:v>
              </c:pt>
              <c:pt idx="17">
                <c:v>-0.42566867301178102</c:v>
              </c:pt>
              <c:pt idx="18">
                <c:v>-0.42572364606163499</c:v>
              </c:pt>
              <c:pt idx="19">
                <c:v>-0.42583737294220197</c:v>
              </c:pt>
              <c:pt idx="20">
                <c:v>-0.42595614299968698</c:v>
              </c:pt>
              <c:pt idx="21">
                <c:v>-0.42614375933403598</c:v>
              </c:pt>
              <c:pt idx="22">
                <c:v>-0.42648170157175902</c:v>
              </c:pt>
              <c:pt idx="23">
                <c:v>-0.42655307952484101</c:v>
              </c:pt>
              <c:pt idx="24">
                <c:v>-0.42662572117772801</c:v>
              </c:pt>
              <c:pt idx="25">
                <c:v>-0.42662572117772801</c:v>
              </c:pt>
              <c:pt idx="26">
                <c:v>-0.42708811988546402</c:v>
              </c:pt>
              <c:pt idx="27">
                <c:v>-0.42708811988546402</c:v>
              </c:pt>
              <c:pt idx="28">
                <c:v>-0.42716961279268301</c:v>
              </c:pt>
              <c:pt idx="29">
                <c:v>-0.42742168277381398</c:v>
              </c:pt>
              <c:pt idx="30">
                <c:v>-0.427596056727574</c:v>
              </c:pt>
              <c:pt idx="31">
                <c:v>-0.42885291741535198</c:v>
              </c:pt>
              <c:pt idx="32">
                <c:v>-0.42895846205908</c:v>
              </c:pt>
              <c:pt idx="33">
                <c:v>-0.42973272383267302</c:v>
              </c:pt>
              <c:pt idx="34">
                <c:v>-0.43008353712896802</c:v>
              </c:pt>
              <c:pt idx="35">
                <c:v>-0.43020300575447701</c:v>
              </c:pt>
              <c:pt idx="36">
                <c:v>-0.43032373960141701</c:v>
              </c:pt>
              <c:pt idx="37">
                <c:v>-0.43032373960141701</c:v>
              </c:pt>
              <c:pt idx="38">
                <c:v>-0.43056900239483697</c:v>
              </c:pt>
              <c:pt idx="39">
                <c:v>-0.430693531036068</c:v>
              </c:pt>
              <c:pt idx="40">
                <c:v>-0.43094638197590202</c:v>
              </c:pt>
              <c:pt idx="41">
                <c:v>-0.43173527027144198</c:v>
              </c:pt>
              <c:pt idx="42">
                <c:v>-0.43228645768378998</c:v>
              </c:pt>
              <c:pt idx="43">
                <c:v>-0.43228645768378998</c:v>
              </c:pt>
              <c:pt idx="44">
                <c:v>-0.43315108973045402</c:v>
              </c:pt>
              <c:pt idx="45">
                <c:v>-0.43390627059953601</c:v>
              </c:pt>
              <c:pt idx="46">
                <c:v>-0.43421715346927298</c:v>
              </c:pt>
              <c:pt idx="47">
                <c:v>-0.43670886932415798</c:v>
              </c:pt>
              <c:pt idx="48">
                <c:v>-0.43724103118045499</c:v>
              </c:pt>
              <c:pt idx="49">
                <c:v>-0.43760205138339903</c:v>
              </c:pt>
              <c:pt idx="50">
                <c:v>-0.438526428557866</c:v>
              </c:pt>
              <c:pt idx="51">
                <c:v>-0.438526428557866</c:v>
              </c:pt>
              <c:pt idx="52">
                <c:v>-0.43890489766184498</c:v>
              </c:pt>
              <c:pt idx="53">
                <c:v>-0.439095997954148</c:v>
              </c:pt>
              <c:pt idx="54">
                <c:v>-0.44494891434811501</c:v>
              </c:pt>
              <c:pt idx="55">
                <c:v>-0.44632834866532201</c:v>
              </c:pt>
              <c:pt idx="56">
                <c:v>-0.44703450200809802</c:v>
              </c:pt>
              <c:pt idx="57">
                <c:v>-0.44872463350116198</c:v>
              </c:pt>
              <c:pt idx="58">
                <c:v>-0.45663360922242602</c:v>
              </c:pt>
              <c:pt idx="59">
                <c:v>-0.55312562425441303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A383-164C-AC00-5C3DB19AE809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0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1.5100000000000001E-2</c:v>
              </c:pt>
              <c:pt idx="10">
                <c:v>1.54E-2</c:v>
              </c:pt>
              <c:pt idx="11">
                <c:v>1.5699999999999999E-2</c:v>
              </c:pt>
              <c:pt idx="12">
                <c:v>1.5800000000000002E-2</c:v>
              </c:pt>
              <c:pt idx="13">
                <c:v>1.5900000000000001E-2</c:v>
              </c:pt>
              <c:pt idx="14">
                <c:v>1.61E-2</c:v>
              </c:pt>
              <c:pt idx="15">
                <c:v>1.67E-2</c:v>
              </c:pt>
              <c:pt idx="16">
                <c:v>1.7399999999999999E-2</c:v>
              </c:pt>
              <c:pt idx="17">
                <c:v>1.77E-2</c:v>
              </c:pt>
              <c:pt idx="18">
                <c:v>1.78E-2</c:v>
              </c:pt>
              <c:pt idx="19">
                <c:v>1.7999999999999999E-2</c:v>
              </c:pt>
              <c:pt idx="20">
                <c:v>1.8200000000000001E-2</c:v>
              </c:pt>
              <c:pt idx="21">
                <c:v>1.8499999999999999E-2</c:v>
              </c:pt>
              <c:pt idx="22">
                <c:v>1.9E-2</c:v>
              </c:pt>
              <c:pt idx="23">
                <c:v>1.9099999999999999E-2</c:v>
              </c:pt>
              <c:pt idx="24">
                <c:v>1.9199999999999998E-2</c:v>
              </c:pt>
              <c:pt idx="25">
                <c:v>1.9199999999999998E-2</c:v>
              </c:pt>
              <c:pt idx="26">
                <c:v>1.9800000000000002E-2</c:v>
              </c:pt>
              <c:pt idx="27">
                <c:v>1.9800000000000002E-2</c:v>
              </c:pt>
              <c:pt idx="28">
                <c:v>1.9900000000000001E-2</c:v>
              </c:pt>
              <c:pt idx="29">
                <c:v>2.0199999999999999E-2</c:v>
              </c:pt>
              <c:pt idx="30">
                <c:v>2.0400000000000001E-2</c:v>
              </c:pt>
              <c:pt idx="31">
                <c:v>2.1700000000000001E-2</c:v>
              </c:pt>
              <c:pt idx="32">
                <c:v>2.18E-2</c:v>
              </c:pt>
              <c:pt idx="33">
                <c:v>2.2499999999999999E-2</c:v>
              </c:pt>
              <c:pt idx="34">
                <c:v>2.2800000000000001E-2</c:v>
              </c:pt>
              <c:pt idx="35">
                <c:v>2.29E-2</c:v>
              </c:pt>
              <c:pt idx="36">
                <c:v>2.3E-2</c:v>
              </c:pt>
              <c:pt idx="37">
                <c:v>2.3E-2</c:v>
              </c:pt>
              <c:pt idx="38">
                <c:v>2.3199999999999998E-2</c:v>
              </c:pt>
              <c:pt idx="39">
                <c:v>2.3300000000000001E-2</c:v>
              </c:pt>
              <c:pt idx="40">
                <c:v>2.35E-2</c:v>
              </c:pt>
              <c:pt idx="41">
                <c:v>2.41E-2</c:v>
              </c:pt>
              <c:pt idx="42">
                <c:v>2.4500000000000001E-2</c:v>
              </c:pt>
              <c:pt idx="43">
                <c:v>2.4500000000000001E-2</c:v>
              </c:pt>
              <c:pt idx="44">
                <c:v>2.5100000000000001E-2</c:v>
              </c:pt>
              <c:pt idx="45">
                <c:v>2.5600000000000001E-2</c:v>
              </c:pt>
              <c:pt idx="46">
                <c:v>2.58E-2</c:v>
              </c:pt>
              <c:pt idx="47">
                <c:v>2.7300000000000001E-2</c:v>
              </c:pt>
              <c:pt idx="48">
                <c:v>2.76E-2</c:v>
              </c:pt>
              <c:pt idx="49">
                <c:v>2.7799999999999998E-2</c:v>
              </c:pt>
              <c:pt idx="50">
                <c:v>2.8299999999999999E-2</c:v>
              </c:pt>
              <c:pt idx="51">
                <c:v>2.8299999999999999E-2</c:v>
              </c:pt>
              <c:pt idx="52">
                <c:v>2.8500000000000001E-2</c:v>
              </c:pt>
              <c:pt idx="53">
                <c:v>2.86E-2</c:v>
              </c:pt>
              <c:pt idx="54">
                <c:v>3.1399999999999997E-2</c:v>
              </c:pt>
              <c:pt idx="55">
                <c:v>3.2000000000000001E-2</c:v>
              </c:pt>
              <c:pt idx="56">
                <c:v>3.2300000000000002E-2</c:v>
              </c:pt>
              <c:pt idx="57">
                <c:v>3.3000000000000002E-2</c:v>
              </c:pt>
              <c:pt idx="58">
                <c:v>3.5999999999999997E-2</c:v>
              </c:pt>
              <c:pt idx="59">
                <c:v>5.9700000000000003E-2</c:v>
              </c:pt>
            </c:numLit>
          </c:xVal>
          <c:yVal>
            <c:numLit>
              <c:formatCode>General</c:formatCode>
              <c:ptCount val="60"/>
              <c:pt idx="0">
                <c:v>0.65465076952603596</c:v>
              </c:pt>
              <c:pt idx="1">
                <c:v>0.64771727583184602</c:v>
              </c:pt>
              <c:pt idx="2">
                <c:v>0.63960392117792297</c:v>
              </c:pt>
              <c:pt idx="3">
                <c:v>0.637865318748296</c:v>
              </c:pt>
              <c:pt idx="4">
                <c:v>0.63322523520663299</c:v>
              </c:pt>
              <c:pt idx="5">
                <c:v>0.63257136350362098</c:v>
              </c:pt>
              <c:pt idx="6">
                <c:v>0.63129681847108499</c:v>
              </c:pt>
              <c:pt idx="7">
                <c:v>0.63108870688015595</c:v>
              </c:pt>
              <c:pt idx="8">
                <c:v>0.63026860971490395</c:v>
              </c:pt>
              <c:pt idx="9">
                <c:v>0.62700453843032999</c:v>
              </c:pt>
              <c:pt idx="10">
                <c:v>0.62646588025818495</c:v>
              </c:pt>
              <c:pt idx="11">
                <c:v>0.62593846879970405</c:v>
              </c:pt>
              <c:pt idx="12">
                <c:v>0.62576516674273996</c:v>
              </c:pt>
              <c:pt idx="13">
                <c:v>0.62559311642855897</c:v>
              </c:pt>
              <c:pt idx="14">
                <c:v>0.62525277303551496</c:v>
              </c:pt>
              <c:pt idx="15">
                <c:v>0.62426183529554602</c:v>
              </c:pt>
              <c:pt idx="16">
                <c:v>0.62316289272219105</c:v>
              </c:pt>
              <c:pt idx="17">
                <c:v>0.62271079088348302</c:v>
              </c:pt>
              <c:pt idx="18">
                <c:v>0.62256260943789099</c:v>
              </c:pt>
              <c:pt idx="19">
                <c:v>0.62227002732756498</c:v>
              </c:pt>
              <c:pt idx="20">
                <c:v>0.62198248839415704</c:v>
              </c:pt>
              <c:pt idx="21">
                <c:v>0.62156064124216603</c:v>
              </c:pt>
              <c:pt idx="22">
                <c:v>0.62088281100265696</c:v>
              </c:pt>
              <c:pt idx="23">
                <c:v>0.62075103446029301</c:v>
              </c:pt>
              <c:pt idx="24">
                <c:v>0.62062052161773396</c:v>
              </c:pt>
              <c:pt idx="25">
                <c:v>0.62062052161773396</c:v>
              </c:pt>
              <c:pt idx="26">
                <c:v>0.61986399335278997</c:v>
              </c:pt>
              <c:pt idx="27">
                <c:v>0.61986399335278997</c:v>
              </c:pt>
              <c:pt idx="28">
                <c:v>0.61974233176456295</c:v>
              </c:pt>
              <c:pt idx="29">
                <c:v>0.61938493825935503</c:v>
              </c:pt>
              <c:pt idx="30">
                <c:v>0.619153003222222</c:v>
              </c:pt>
              <c:pt idx="31">
                <c:v>0.61776885546919702</c:v>
              </c:pt>
              <c:pt idx="32">
                <c:v>0.61767124561747799</c:v>
              </c:pt>
              <c:pt idx="33">
                <c:v>0.61702342592294601</c:v>
              </c:pt>
              <c:pt idx="34">
                <c:v>0.616764775732901</c:v>
              </c:pt>
              <c:pt idx="35">
                <c:v>0.61668108986296399</c:v>
              </c:pt>
              <c:pt idx="36">
                <c:v>0.61659866921445705</c:v>
              </c:pt>
              <c:pt idx="37">
                <c:v>0.61659866921445705</c:v>
              </c:pt>
              <c:pt idx="38">
                <c:v>0.61643762301698402</c:v>
              </c:pt>
              <c:pt idx="39">
                <c:v>0.61635899716276898</c:v>
              </c:pt>
              <c:pt idx="40">
                <c:v>0.61620553911171005</c:v>
              </c:pt>
              <c:pt idx="41">
                <c:v>0.61577550043457097</c:v>
              </c:pt>
              <c:pt idx="42">
                <c:v>0.61551406986513302</c:v>
              </c:pt>
              <c:pt idx="43">
                <c:v>0.61551406986513302</c:v>
              </c:pt>
              <c:pt idx="44">
                <c:v>0.615159774939119</c:v>
              </c:pt>
              <c:pt idx="45">
                <c:v>0.61489918333096805</c:v>
              </c:pt>
              <c:pt idx="46">
                <c:v>0.61480375720981195</c:v>
              </c:pt>
              <c:pt idx="47">
                <c:v>0.61424815563299995</c:v>
              </c:pt>
              <c:pt idx="48">
                <c:v>0.61417085400295801</c:v>
              </c:pt>
              <c:pt idx="49">
                <c:v>0.61412556521500905</c:v>
              </c:pt>
              <c:pt idx="50">
                <c:v>0.61403416991224402</c:v>
              </c:pt>
              <c:pt idx="51">
                <c:v>0.61403416991224402</c:v>
              </c:pt>
              <c:pt idx="52">
                <c:v>0.61400633002533</c:v>
              </c:pt>
              <c:pt idx="53">
                <c:v>0.61399427582218602</c:v>
              </c:pt>
              <c:pt idx="54">
                <c:v>0.61415886634365202</c:v>
              </c:pt>
              <c:pt idx="55">
                <c:v>0.61431937368818101</c:v>
              </c:pt>
              <c:pt idx="56">
                <c:v>0.61441606354461797</c:v>
              </c:pt>
              <c:pt idx="57">
                <c:v>0.61468411356955599</c:v>
              </c:pt>
              <c:pt idx="58">
                <c:v>0.61649845442742601</c:v>
              </c:pt>
              <c:pt idx="59">
                <c:v>0.66484285403860199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A383-164C-AC00-5C3DB19AE8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5"/>
        <c:axId val="1056"/>
      </c:scatterChart>
      <c:valAx>
        <c:axId val="1055"/>
        <c:scaling>
          <c:orientation val="minMax"/>
          <c:max val="0.06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G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6"/>
        <c:crosses val="min"/>
        <c:crossBetween val="midCat"/>
      </c:valAx>
      <c:valAx>
        <c:axId val="1056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Column I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5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10"/>
              <c:pt idx="0">
                <c:v>-0.6 To -0.4</c:v>
              </c:pt>
              <c:pt idx="1">
                <c:v>-0.4 To -0.2</c:v>
              </c:pt>
              <c:pt idx="2">
                <c:v>-0.2 To 0</c:v>
              </c:pt>
              <c:pt idx="3">
                <c:v>0 To 0.2</c:v>
              </c:pt>
              <c:pt idx="4">
                <c:v>0.2 To 0.4</c:v>
              </c:pt>
              <c:pt idx="5">
                <c:v>0.4 To 0.6</c:v>
              </c:pt>
              <c:pt idx="6">
                <c:v>0.6 To 0.8</c:v>
              </c:pt>
              <c:pt idx="7">
                <c:v>0.8 To 1</c:v>
              </c:pt>
              <c:pt idx="8">
                <c:v>1 To 1.2</c:v>
              </c:pt>
              <c:pt idx="9">
                <c:v>1.2 and over</c:v>
              </c:pt>
            </c:strLit>
          </c:cat>
          <c:val>
            <c:numLit>
              <c:formatCode>General</c:formatCode>
              <c:ptCount val="10"/>
              <c:pt idx="0">
                <c:v>1</c:v>
              </c:pt>
              <c:pt idx="1">
                <c:v>7</c:v>
              </c:pt>
              <c:pt idx="2">
                <c:v>27</c:v>
              </c:pt>
              <c:pt idx="3">
                <c:v>19</c:v>
              </c:pt>
              <c:pt idx="4">
                <c:v>3</c:v>
              </c:pt>
              <c:pt idx="5">
                <c:v>1</c:v>
              </c:pt>
              <c:pt idx="6">
                <c:v>1</c:v>
              </c:pt>
              <c:pt idx="7">
                <c:v>0</c:v>
              </c:pt>
              <c:pt idx="8">
                <c:v>0</c:v>
              </c:pt>
              <c:pt idx="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A3A3-6740-B45C-5FD45E6ED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58"/>
        <c:axId val="1059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-0.6</c:v>
              </c:pt>
              <c:pt idx="1">
                <c:v>-0.53333333333333299</c:v>
              </c:pt>
              <c:pt idx="2">
                <c:v>-0.46666666666666701</c:v>
              </c:pt>
              <c:pt idx="3">
                <c:v>-0.4</c:v>
              </c:pt>
              <c:pt idx="4">
                <c:v>-0.33333333333333298</c:v>
              </c:pt>
              <c:pt idx="5">
                <c:v>-0.266666666666667</c:v>
              </c:pt>
              <c:pt idx="6">
                <c:v>-0.2</c:v>
              </c:pt>
              <c:pt idx="7">
                <c:v>-0.133333333333333</c:v>
              </c:pt>
              <c:pt idx="8">
                <c:v>-6.6666666666666805E-2</c:v>
              </c:pt>
              <c:pt idx="9">
                <c:v>-1.11022302462516E-16</c:v>
              </c:pt>
              <c:pt idx="10">
                <c:v>6.6666666666666499E-2</c:v>
              </c:pt>
              <c:pt idx="11">
                <c:v>0.133333333333333</c:v>
              </c:pt>
              <c:pt idx="12">
                <c:v>0.2</c:v>
              </c:pt>
              <c:pt idx="13">
                <c:v>0.266666666666667</c:v>
              </c:pt>
              <c:pt idx="14">
                <c:v>0.33333333333333298</c:v>
              </c:pt>
              <c:pt idx="15">
                <c:v>0.4</c:v>
              </c:pt>
              <c:pt idx="16">
                <c:v>0.46666666666666701</c:v>
              </c:pt>
              <c:pt idx="17">
                <c:v>0.53333333333333299</c:v>
              </c:pt>
              <c:pt idx="18">
                <c:v>0.6</c:v>
              </c:pt>
              <c:pt idx="19">
                <c:v>0.66666666666666696</c:v>
              </c:pt>
              <c:pt idx="20">
                <c:v>0.73333333333333295</c:v>
              </c:pt>
              <c:pt idx="21">
                <c:v>0.8</c:v>
              </c:pt>
              <c:pt idx="22">
                <c:v>0.86666666666666603</c:v>
              </c:pt>
              <c:pt idx="23">
                <c:v>0.93333333333333302</c:v>
              </c:pt>
              <c:pt idx="24">
                <c:v>1</c:v>
              </c:pt>
              <c:pt idx="25">
                <c:v>1.06666666666667</c:v>
              </c:pt>
              <c:pt idx="26">
                <c:v>1.13333333333333</c:v>
              </c:pt>
              <c:pt idx="27">
                <c:v>1.2</c:v>
              </c:pt>
              <c:pt idx="28">
                <c:v>1.2666666666666699</c:v>
              </c:pt>
              <c:pt idx="29">
                <c:v>1.3333333333333299</c:v>
              </c:pt>
              <c:pt idx="30">
                <c:v>1.4</c:v>
              </c:pt>
            </c:numLit>
          </c:xVal>
          <c:yVal>
            <c:numLit>
              <c:formatCode>General</c:formatCode>
              <c:ptCount val="31"/>
              <c:pt idx="0">
                <c:v>1.2221555016659</c:v>
              </c:pt>
              <c:pt idx="1">
                <c:v>2.16467208710724</c:v>
              </c:pt>
              <c:pt idx="2">
                <c:v>3.5846771166990501</c:v>
              </c:pt>
              <c:pt idx="3">
                <c:v>5.5500928202817699</c:v>
              </c:pt>
              <c:pt idx="4">
                <c:v>8.03420161054391</c:v>
              </c:pt>
              <c:pt idx="5">
                <c:v>10.873703373044499</c:v>
              </c:pt>
              <c:pt idx="6">
                <c:v>13.759558971946101</c:v>
              </c:pt>
              <c:pt idx="7">
                <c:v>16.2788537966739</c:v>
              </c:pt>
              <c:pt idx="8">
                <c:v>18.006753026143102</c:v>
              </c:pt>
              <c:pt idx="9">
                <c:v>18.622555178164902</c:v>
              </c:pt>
              <c:pt idx="10">
                <c:v>18.006753026143102</c:v>
              </c:pt>
              <c:pt idx="11">
                <c:v>16.2788537966739</c:v>
              </c:pt>
              <c:pt idx="12">
                <c:v>13.759558971946101</c:v>
              </c:pt>
              <c:pt idx="13">
                <c:v>10.873703373044499</c:v>
              </c:pt>
              <c:pt idx="14">
                <c:v>8.0342016105439207</c:v>
              </c:pt>
              <c:pt idx="15">
                <c:v>5.5500928202817796</c:v>
              </c:pt>
              <c:pt idx="16">
                <c:v>3.5846771166990501</c:v>
              </c:pt>
              <c:pt idx="17">
                <c:v>2.16467208710724</c:v>
              </c:pt>
              <c:pt idx="18">
                <c:v>1.2221555016659</c:v>
              </c:pt>
              <c:pt idx="19">
                <c:v>0.64513869842120097</c:v>
              </c:pt>
              <c:pt idx="20">
                <c:v>0.31839922113796798</c:v>
              </c:pt>
              <c:pt idx="21">
                <c:v>0.146920763378037</c:v>
              </c:pt>
              <c:pt idx="22">
                <c:v>6.3385020071691903E-2</c:v>
              </c:pt>
              <c:pt idx="23">
                <c:v>2.5567152663146402E-2</c:v>
              </c:pt>
              <c:pt idx="24">
                <c:v>9.6420720762292206E-3</c:v>
              </c:pt>
              <c:pt idx="25">
                <c:v>3.3997787809870602E-3</c:v>
              </c:pt>
              <c:pt idx="26">
                <c:v>1.1207873509088699E-3</c:v>
              </c:pt>
              <c:pt idx="27">
                <c:v>3.4545227672699998E-4</c:v>
              </c:pt>
              <c:pt idx="28">
                <c:v>9.9550896209944304E-5</c:v>
              </c:pt>
              <c:pt idx="29">
                <c:v>2.6822210434620601E-5</c:v>
              </c:pt>
              <c:pt idx="30">
                <c:v>6.7567248421807502E-6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A3A3-6740-B45C-5FD45E6ED1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1"/>
        <c:axId val="1062"/>
      </c:scatterChart>
      <c:catAx>
        <c:axId val="1058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9"/>
        <c:crosses val="min"/>
        <c:auto val="0"/>
        <c:lblAlgn val="ctr"/>
        <c:lblOffset val="100"/>
        <c:noMultiLvlLbl val="0"/>
      </c:catAx>
      <c:valAx>
        <c:axId val="1059"/>
        <c:scaling>
          <c:orientation val="minMax"/>
          <c:max val="3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8"/>
        <c:crossesAt val="0"/>
        <c:crossBetween val="between"/>
      </c:valAx>
      <c:valAx>
        <c:axId val="1061"/>
        <c:scaling>
          <c:orientation val="minMax"/>
          <c:max val="1.4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62"/>
        <c:crossesAt val="0"/>
        <c:crossBetween val="midCat"/>
      </c:valAx>
      <c:valAx>
        <c:axId val="1062"/>
        <c:scaling>
          <c:orientation val="minMax"/>
          <c:max val="3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61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-0.59803513556403498</c:v>
              </c:pt>
              <c:pt idx="1">
                <c:v>0.59803513556403498</c:v>
              </c:pt>
            </c:numLit>
          </c:xVal>
          <c:yVal>
            <c:numLit>
              <c:formatCode>General</c:formatCode>
              <c:ptCount val="2"/>
              <c:pt idx="0">
                <c:v>-0.59803513556403498</c:v>
              </c:pt>
              <c:pt idx="1">
                <c:v>0.59803513556403498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A43-624D-993E-93543D15D4DA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0"/>
              <c:pt idx="0">
                <c:v>-0.109815883700095</c:v>
              </c:pt>
              <c:pt idx="1">
                <c:v>-0.11186734130413301</c:v>
              </c:pt>
              <c:pt idx="2">
                <c:v>-0.102604142546948</c:v>
              </c:pt>
              <c:pt idx="3">
                <c:v>-0.109130056102829</c:v>
              </c:pt>
              <c:pt idx="4">
                <c:v>7.1654703179976201E-2</c:v>
              </c:pt>
              <c:pt idx="5">
                <c:v>-0.24965150944362999</c:v>
              </c:pt>
              <c:pt idx="6">
                <c:v>-2.7281429578732499E-2</c:v>
              </c:pt>
              <c:pt idx="7">
                <c:v>7.2265792571535703E-2</c:v>
              </c:pt>
              <c:pt idx="8">
                <c:v>0.386803717948765</c:v>
              </c:pt>
              <c:pt idx="9">
                <c:v>0.63610465754354495</c:v>
              </c:pt>
              <c:pt idx="10">
                <c:v>0.58638310664224602</c:v>
              </c:pt>
              <c:pt idx="11">
                <c:v>-0.34249645636571602</c:v>
              </c:pt>
              <c:pt idx="12">
                <c:v>-0.134287062275083</c:v>
              </c:pt>
              <c:pt idx="13">
                <c:v>0.12747404119038799</c:v>
              </c:pt>
              <c:pt idx="14">
                <c:v>0.24862278075781299</c:v>
              </c:pt>
              <c:pt idx="15">
                <c:v>1.2345388924176499</c:v>
              </c:pt>
              <c:pt idx="16">
                <c:v>3.186253519348E-2</c:v>
              </c:pt>
              <c:pt idx="17">
                <c:v>-0.40921273412078502</c:v>
              </c:pt>
              <c:pt idx="18">
                <c:v>4.0067577397499998E-2</c:v>
              </c:pt>
              <c:pt idx="19">
                <c:v>-0.245434900220003</c:v>
              </c:pt>
              <c:pt idx="20">
                <c:v>-0.287239873195135</c:v>
              </c:pt>
              <c:pt idx="21">
                <c:v>-3.4681883126607603E-2</c:v>
              </c:pt>
              <c:pt idx="22">
                <c:v>0.107963705102678</c:v>
              </c:pt>
              <c:pt idx="23">
                <c:v>0.15142636225922601</c:v>
              </c:pt>
              <c:pt idx="24">
                <c:v>-0.25779464293050502</c:v>
              </c:pt>
              <c:pt idx="25">
                <c:v>-0.118696848107551</c:v>
              </c:pt>
              <c:pt idx="26">
                <c:v>-0.117567234428253</c:v>
              </c:pt>
              <c:pt idx="27">
                <c:v>-0.19062165189137201</c:v>
              </c:pt>
              <c:pt idx="28">
                <c:v>-0.153786396280714</c:v>
              </c:pt>
              <c:pt idx="29">
                <c:v>7.6478117953623095E-2</c:v>
              </c:pt>
              <c:pt idx="30">
                <c:v>-0.12425943161602</c:v>
              </c:pt>
              <c:pt idx="31">
                <c:v>-8.7439089531265293E-2</c:v>
              </c:pt>
              <c:pt idx="32">
                <c:v>-0.14469907442719401</c:v>
              </c:pt>
              <c:pt idx="33">
                <c:v>-0.31858866729547602</c:v>
              </c:pt>
              <c:pt idx="34">
                <c:v>-9.6344477527254405E-2</c:v>
              </c:pt>
              <c:pt idx="35">
                <c:v>-8.5270833442677996E-2</c:v>
              </c:pt>
              <c:pt idx="36">
                <c:v>-0.150836967505456</c:v>
              </c:pt>
              <c:pt idx="37">
                <c:v>-7.3633203154724103E-2</c:v>
              </c:pt>
              <c:pt idx="38">
                <c:v>0.15662242994771999</c:v>
              </c:pt>
              <c:pt idx="39">
                <c:v>0.12412054948477901</c:v>
              </c:pt>
              <c:pt idx="40">
                <c:v>-4.8485949721141702E-2</c:v>
              </c:pt>
              <c:pt idx="41">
                <c:v>7.3219704015093701E-2</c:v>
              </c:pt>
              <c:pt idx="42">
                <c:v>0.13873025990711499</c:v>
              </c:pt>
              <c:pt idx="43">
                <c:v>0.21989063904974199</c:v>
              </c:pt>
              <c:pt idx="44">
                <c:v>-2.1788082913612901E-2</c:v>
              </c:pt>
              <c:pt idx="45">
                <c:v>0.18428046295311801</c:v>
              </c:pt>
              <c:pt idx="46">
                <c:v>0.18893545090758901</c:v>
              </c:pt>
              <c:pt idx="47">
                <c:v>3.1863735223645898E-2</c:v>
              </c:pt>
              <c:pt idx="48">
                <c:v>-3.0707273819087701E-2</c:v>
              </c:pt>
              <c:pt idx="49">
                <c:v>-0.370777444601812</c:v>
              </c:pt>
              <c:pt idx="50">
                <c:v>-9.2877001780362206E-2</c:v>
              </c:pt>
              <c:pt idx="51">
                <c:v>-0.19963824793523899</c:v>
              </c:pt>
              <c:pt idx="52">
                <c:v>-7.0361484474107802E-3</c:v>
              </c:pt>
              <c:pt idx="53">
                <c:v>2.72061269632543E-2</c:v>
              </c:pt>
              <c:pt idx="54">
                <c:v>-0.103067720475554</c:v>
              </c:pt>
              <c:pt idx="55">
                <c:v>9.1924004904069198E-2</c:v>
              </c:pt>
              <c:pt idx="56">
                <c:v>0.14996402844404499</c:v>
              </c:pt>
              <c:pt idx="57">
                <c:v>-0.13279893749778299</c:v>
              </c:pt>
              <c:pt idx="58">
                <c:v>-9.8626947914245894E-2</c:v>
              </c:pt>
              <c:pt idx="59">
                <c:v>3.0642163265811401E-2</c:v>
              </c:pt>
            </c:numLit>
          </c:xVal>
          <c:yVal>
            <c:numLit>
              <c:formatCode>General</c:formatCode>
              <c:ptCount val="60"/>
              <c:pt idx="0">
                <c:v>-0.11613040716678399</c:v>
              </c:pt>
              <c:pt idx="1">
                <c:v>-0.128103769219271</c:v>
              </c:pt>
              <c:pt idx="2">
                <c:v>-8.1561192428519794E-2</c:v>
              </c:pt>
              <c:pt idx="3">
                <c:v>-0.104403917440842</c:v>
              </c:pt>
              <c:pt idx="4">
                <c:v>0.11613040716678399</c:v>
              </c:pt>
              <c:pt idx="5">
                <c:v>-0.315360787137072</c:v>
              </c:pt>
              <c:pt idx="6">
                <c:v>2.67861460703793E-2</c:v>
              </c:pt>
              <c:pt idx="7">
                <c:v>0.128103769219271</c:v>
              </c:pt>
              <c:pt idx="8">
                <c:v>0.399328449961664</c:v>
              </c:pt>
              <c:pt idx="9">
                <c:v>0.495452458183054</c:v>
              </c:pt>
              <c:pt idx="10">
                <c:v>0.439769714684205</c:v>
              </c:pt>
              <c:pt idx="11">
                <c:v>-0.439769714684205</c:v>
              </c:pt>
              <c:pt idx="12">
                <c:v>-0.19321815243821699</c:v>
              </c:pt>
              <c:pt idx="13">
                <c:v>0.207714406777811</c:v>
              </c:pt>
              <c:pt idx="14">
                <c:v>0.366886640983001</c:v>
              </c:pt>
              <c:pt idx="15">
                <c:v>0.59449047100035601</c:v>
              </c:pt>
              <c:pt idx="16">
                <c:v>8.1561192428519697E-2</c:v>
              </c:pt>
              <c:pt idx="17">
                <c:v>-0.59449047100035601</c:v>
              </c:pt>
              <c:pt idx="18">
                <c:v>0.104403917440842</c:v>
              </c:pt>
              <c:pt idx="19">
                <c:v>-0.29378597816543001</c:v>
              </c:pt>
              <c:pt idx="20">
                <c:v>-0.366886640983001</c:v>
              </c:pt>
              <c:pt idx="21">
                <c:v>5.3479366515889297E-3</c:v>
              </c:pt>
              <c:pt idx="22">
                <c:v>0.17931183487407401</c:v>
              </c:pt>
              <c:pt idx="23">
                <c:v>0.25590884226449201</c:v>
              </c:pt>
              <c:pt idx="24">
                <c:v>-0.33941994903179501</c:v>
              </c:pt>
              <c:pt idx="25">
                <c:v>-0.15294774372814901</c:v>
              </c:pt>
              <c:pt idx="26">
                <c:v>-0.14036181075010001</c:v>
              </c:pt>
              <c:pt idx="27">
                <c:v>-0.25590884226449201</c:v>
              </c:pt>
              <c:pt idx="28">
                <c:v>-0.23891363649873401</c:v>
              </c:pt>
              <c:pt idx="29">
                <c:v>0.15294774372814901</c:v>
              </c:pt>
              <c:pt idx="30">
                <c:v>-0.16591155940337299</c:v>
              </c:pt>
              <c:pt idx="31">
                <c:v>-3.7566130132824199E-2</c:v>
              </c:pt>
              <c:pt idx="32">
                <c:v>-0.207714406777811</c:v>
              </c:pt>
              <c:pt idx="33">
                <c:v>-0.399328449961664</c:v>
              </c:pt>
              <c:pt idx="34">
                <c:v>-5.9346004551499701E-2</c:v>
              </c:pt>
              <c:pt idx="35">
                <c:v>-2.67861460703793E-2</c:v>
              </c:pt>
              <c:pt idx="36">
                <c:v>-0.222903430736515</c:v>
              </c:pt>
              <c:pt idx="37">
                <c:v>-1.6053079940436199E-2</c:v>
              </c:pt>
              <c:pt idx="38">
                <c:v>0.274103337168148</c:v>
              </c:pt>
              <c:pt idx="39">
                <c:v>0.19321815243821699</c:v>
              </c:pt>
              <c:pt idx="40">
                <c:v>-5.3479366515890104E-3</c:v>
              </c:pt>
              <c:pt idx="41">
                <c:v>0.14036181075010001</c:v>
              </c:pt>
              <c:pt idx="42">
                <c:v>0.222903430736515</c:v>
              </c:pt>
              <c:pt idx="43">
                <c:v>0.33941994903179501</c:v>
              </c:pt>
              <c:pt idx="44">
                <c:v>3.7566130132824102E-2</c:v>
              </c:pt>
              <c:pt idx="45">
                <c:v>0.29378597816543001</c:v>
              </c:pt>
              <c:pt idx="46">
                <c:v>0.315360787137072</c:v>
              </c:pt>
              <c:pt idx="47">
                <c:v>9.2890833622679497E-2</c:v>
              </c:pt>
              <c:pt idx="48">
                <c:v>1.6053079940436098E-2</c:v>
              </c:pt>
              <c:pt idx="49">
                <c:v>-0.495452458183054</c:v>
              </c:pt>
              <c:pt idx="50">
                <c:v>-4.8412609775676102E-2</c:v>
              </c:pt>
              <c:pt idx="51">
                <c:v>-0.274103337168148</c:v>
              </c:pt>
              <c:pt idx="52">
                <c:v>4.8412609775675998E-2</c:v>
              </c:pt>
              <c:pt idx="53">
                <c:v>5.9346004551499597E-2</c:v>
              </c:pt>
              <c:pt idx="54">
                <c:v>-9.2890833622679497E-2</c:v>
              </c:pt>
              <c:pt idx="55">
                <c:v>0.16591155940337299</c:v>
              </c:pt>
              <c:pt idx="56">
                <c:v>0.23891363649873401</c:v>
              </c:pt>
              <c:pt idx="57">
                <c:v>-0.17931183487407401</c:v>
              </c:pt>
              <c:pt idx="58">
                <c:v>-7.0387863551090904E-2</c:v>
              </c:pt>
              <c:pt idx="59">
                <c:v>7.0387863551090807E-2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0A43-624D-993E-93543D15D4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"/>
        <c:axId val="1065"/>
      </c:scatterChart>
      <c:valAx>
        <c:axId val="1064"/>
        <c:scaling>
          <c:orientation val="minMax"/>
          <c:max val="1.4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5"/>
        <c:crosses val="min"/>
        <c:crossBetween val="midCat"/>
      </c:valAx>
      <c:valAx>
        <c:axId val="1065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0.110100865176299</c:v>
              </c:pt>
              <c:pt idx="1">
                <c:v>0.112437141873934</c:v>
              </c:pt>
              <c:pt idx="2">
                <c:v>0.10288888058795</c:v>
              </c:pt>
              <c:pt idx="3">
                <c:v>0.104006230312906</c:v>
              </c:pt>
              <c:pt idx="4">
                <c:v>0.104310962056075</c:v>
              </c:pt>
              <c:pt idx="5">
                <c:v>0.10634250701054</c:v>
              </c:pt>
              <c:pt idx="6">
                <c:v>8.8769643154421193E-2</c:v>
              </c:pt>
              <c:pt idx="7">
                <c:v>9.1613806090671601E-2</c:v>
              </c:pt>
              <c:pt idx="8">
                <c:v>0.10055260389031601</c:v>
              </c:pt>
              <c:pt idx="9">
                <c:v>9.8825790679020906E-2</c:v>
              </c:pt>
              <c:pt idx="10">
                <c:v>8.3995512511429296E-2</c:v>
              </c:pt>
              <c:pt idx="11">
                <c:v>9.0496456365716099E-2</c:v>
              </c:pt>
              <c:pt idx="12">
                <c:v>9.3645351045136202E-2</c:v>
              </c:pt>
              <c:pt idx="13">
                <c:v>0.103295189578843</c:v>
              </c:pt>
              <c:pt idx="14">
                <c:v>0.107053547744603</c:v>
              </c:pt>
              <c:pt idx="15">
                <c:v>9.9536831413083504E-2</c:v>
              </c:pt>
              <c:pt idx="16">
                <c:v>9.3137464806520007E-2</c:v>
              </c:pt>
              <c:pt idx="17">
                <c:v>8.77538706771889E-2</c:v>
              </c:pt>
              <c:pt idx="18">
                <c:v>7.9932422602500094E-2</c:v>
              </c:pt>
              <c:pt idx="19">
                <c:v>9.6997400220002805E-2</c:v>
              </c:pt>
              <c:pt idx="20">
                <c:v>9.7200554715449305E-2</c:v>
              </c:pt>
              <c:pt idx="21">
                <c:v>9.2934310311073604E-2</c:v>
              </c:pt>
              <c:pt idx="22">
                <c:v>8.7449138934019094E-2</c:v>
              </c:pt>
              <c:pt idx="23">
                <c:v>9.3137464806520104E-2</c:v>
              </c:pt>
              <c:pt idx="24">
                <c:v>0.10085733563348601</c:v>
              </c:pt>
              <c:pt idx="25">
                <c:v>9.6387936733663401E-2</c:v>
              </c:pt>
              <c:pt idx="26">
                <c:v>9.2629578567903895E-2</c:v>
              </c:pt>
              <c:pt idx="27">
                <c:v>9.4457969026922106E-2</c:v>
              </c:pt>
              <c:pt idx="28">
                <c:v>9.5778473247323997E-2</c:v>
              </c:pt>
              <c:pt idx="29">
                <c:v>9.6997400220002805E-2</c:v>
              </c:pt>
              <c:pt idx="30">
                <c:v>0.103396766826566</c:v>
              </c:pt>
              <c:pt idx="31">
                <c:v>9.8419481688128002E-2</c:v>
              </c:pt>
              <c:pt idx="32">
                <c:v>0.10034944939486901</c:v>
              </c:pt>
              <c:pt idx="33">
                <c:v>0.10116206737665499</c:v>
              </c:pt>
              <c:pt idx="34">
                <c:v>9.0293301870269599E-2</c:v>
              </c:pt>
              <c:pt idx="35">
                <c:v>9.7098977467726E-2</c:v>
              </c:pt>
              <c:pt idx="36">
                <c:v>8.8261756915804998E-2</c:v>
              </c:pt>
              <c:pt idx="37">
                <c:v>8.7753870677188803E-2</c:v>
              </c:pt>
              <c:pt idx="38">
                <c:v>8.2979740034197003E-2</c:v>
              </c:pt>
              <c:pt idx="39">
                <c:v>9.3239042054243298E-2</c:v>
              </c:pt>
              <c:pt idx="40">
                <c:v>9.8216327192681599E-2</c:v>
              </c:pt>
              <c:pt idx="41">
                <c:v>9.8013172697235099E-2</c:v>
              </c:pt>
              <c:pt idx="42">
                <c:v>0.10045102664259301</c:v>
              </c:pt>
              <c:pt idx="43">
                <c:v>9.5981627742770498E-2</c:v>
              </c:pt>
              <c:pt idx="44">
                <c:v>5.58586148920946E-2</c:v>
              </c:pt>
              <c:pt idx="45">
                <c:v>9.2020115081564505E-2</c:v>
              </c:pt>
              <c:pt idx="46">
                <c:v>8.8464911411251498E-2</c:v>
              </c:pt>
              <c:pt idx="47">
                <c:v>8.46049759977687E-2</c:v>
              </c:pt>
              <c:pt idx="48">
                <c:v>8.75507161817424E-2</c:v>
              </c:pt>
              <c:pt idx="49">
                <c:v>9.2832733063350395E-2</c:v>
              </c:pt>
              <c:pt idx="50">
                <c:v>9.1004342604332197E-2</c:v>
              </c:pt>
              <c:pt idx="51">
                <c:v>8.3690780768259601E-2</c:v>
              </c:pt>
              <c:pt idx="52">
                <c:v>9.3340619301966493E-2</c:v>
              </c:pt>
              <c:pt idx="53">
                <c:v>9.8521058935851197E-2</c:v>
              </c:pt>
              <c:pt idx="54">
                <c:v>9.1613806090671601E-2</c:v>
              </c:pt>
              <c:pt idx="55">
                <c:v>9.6387936733663401E-2</c:v>
              </c:pt>
              <c:pt idx="56">
                <c:v>9.43563917791988E-2</c:v>
              </c:pt>
              <c:pt idx="57">
                <c:v>9.7708440954065404E-2</c:v>
              </c:pt>
              <c:pt idx="58">
                <c:v>9.6286359485940207E-2</c:v>
              </c:pt>
              <c:pt idx="59">
                <c:v>0.10014629489942301</c:v>
              </c:pt>
            </c:numLit>
          </c:xVal>
          <c:yVal>
            <c:numLit>
              <c:formatCode>General</c:formatCode>
              <c:ptCount val="60"/>
              <c:pt idx="0">
                <c:v>-0.109815883700095</c:v>
              </c:pt>
              <c:pt idx="1">
                <c:v>-0.11186734130413301</c:v>
              </c:pt>
              <c:pt idx="2">
                <c:v>-0.102604142546948</c:v>
              </c:pt>
              <c:pt idx="3">
                <c:v>-0.109130056102829</c:v>
              </c:pt>
              <c:pt idx="4">
                <c:v>7.1654703179976201E-2</c:v>
              </c:pt>
              <c:pt idx="5">
                <c:v>-0.24965150944362999</c:v>
              </c:pt>
              <c:pt idx="6">
                <c:v>-2.7281429578732499E-2</c:v>
              </c:pt>
              <c:pt idx="7">
                <c:v>7.2265792571535703E-2</c:v>
              </c:pt>
              <c:pt idx="8">
                <c:v>0.386803717948765</c:v>
              </c:pt>
              <c:pt idx="9">
                <c:v>0.63610465754354495</c:v>
              </c:pt>
              <c:pt idx="10">
                <c:v>0.58638310664224602</c:v>
              </c:pt>
              <c:pt idx="11">
                <c:v>-0.34249645636571602</c:v>
              </c:pt>
              <c:pt idx="12">
                <c:v>-0.134287062275083</c:v>
              </c:pt>
              <c:pt idx="13">
                <c:v>0.12747404119038799</c:v>
              </c:pt>
              <c:pt idx="14">
                <c:v>0.24862278075781299</c:v>
              </c:pt>
              <c:pt idx="15">
                <c:v>1.2345388924176499</c:v>
              </c:pt>
              <c:pt idx="16">
                <c:v>3.186253519348E-2</c:v>
              </c:pt>
              <c:pt idx="17">
                <c:v>-0.40921273412078502</c:v>
              </c:pt>
              <c:pt idx="18">
                <c:v>4.0067577397499998E-2</c:v>
              </c:pt>
              <c:pt idx="19">
                <c:v>-0.245434900220003</c:v>
              </c:pt>
              <c:pt idx="20">
                <c:v>-0.287239873195135</c:v>
              </c:pt>
              <c:pt idx="21">
                <c:v>-3.4681883126607603E-2</c:v>
              </c:pt>
              <c:pt idx="22">
                <c:v>0.107963705102678</c:v>
              </c:pt>
              <c:pt idx="23">
                <c:v>0.15142636225922601</c:v>
              </c:pt>
              <c:pt idx="24">
                <c:v>-0.25779464293050502</c:v>
              </c:pt>
              <c:pt idx="25">
                <c:v>-0.118696848107551</c:v>
              </c:pt>
              <c:pt idx="26">
                <c:v>-0.117567234428253</c:v>
              </c:pt>
              <c:pt idx="27">
                <c:v>-0.19062165189137201</c:v>
              </c:pt>
              <c:pt idx="28">
                <c:v>-0.153786396280714</c:v>
              </c:pt>
              <c:pt idx="29">
                <c:v>7.6478117953623095E-2</c:v>
              </c:pt>
              <c:pt idx="30">
                <c:v>-0.12425943161602</c:v>
              </c:pt>
              <c:pt idx="31">
                <c:v>-8.7439089531265293E-2</c:v>
              </c:pt>
              <c:pt idx="32">
                <c:v>-0.14469907442719401</c:v>
              </c:pt>
              <c:pt idx="33">
                <c:v>-0.31858866729547602</c:v>
              </c:pt>
              <c:pt idx="34">
                <c:v>-9.6344477527254405E-2</c:v>
              </c:pt>
              <c:pt idx="35">
                <c:v>-8.5270833442677996E-2</c:v>
              </c:pt>
              <c:pt idx="36">
                <c:v>-0.150836967505456</c:v>
              </c:pt>
              <c:pt idx="37">
                <c:v>-7.3633203154724103E-2</c:v>
              </c:pt>
              <c:pt idx="38">
                <c:v>0.15662242994771999</c:v>
              </c:pt>
              <c:pt idx="39">
                <c:v>0.12412054948477901</c:v>
              </c:pt>
              <c:pt idx="40">
                <c:v>-4.8485949721141702E-2</c:v>
              </c:pt>
              <c:pt idx="41">
                <c:v>7.3219704015093701E-2</c:v>
              </c:pt>
              <c:pt idx="42">
                <c:v>0.13873025990711499</c:v>
              </c:pt>
              <c:pt idx="43">
                <c:v>0.21989063904974199</c:v>
              </c:pt>
              <c:pt idx="44">
                <c:v>-2.1788082913612901E-2</c:v>
              </c:pt>
              <c:pt idx="45">
                <c:v>0.18428046295311801</c:v>
              </c:pt>
              <c:pt idx="46">
                <c:v>0.18893545090758901</c:v>
              </c:pt>
              <c:pt idx="47">
                <c:v>3.1863735223645898E-2</c:v>
              </c:pt>
              <c:pt idx="48">
                <c:v>-3.0707273819087701E-2</c:v>
              </c:pt>
              <c:pt idx="49">
                <c:v>-0.370777444601812</c:v>
              </c:pt>
              <c:pt idx="50">
                <c:v>-9.2877001780362206E-2</c:v>
              </c:pt>
              <c:pt idx="51">
                <c:v>-0.19963824793523899</c:v>
              </c:pt>
              <c:pt idx="52">
                <c:v>-7.0361484474107802E-3</c:v>
              </c:pt>
              <c:pt idx="53">
                <c:v>2.72061269632543E-2</c:v>
              </c:pt>
              <c:pt idx="54">
                <c:v>-0.103067720475554</c:v>
              </c:pt>
              <c:pt idx="55">
                <c:v>9.1924004904069198E-2</c:v>
              </c:pt>
              <c:pt idx="56">
                <c:v>0.14996402844404499</c:v>
              </c:pt>
              <c:pt idx="57">
                <c:v>-0.13279893749778299</c:v>
              </c:pt>
              <c:pt idx="58">
                <c:v>-9.8626947914245894E-2</c:v>
              </c:pt>
              <c:pt idx="59">
                <c:v>3.0642163265811401E-2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1E1-E34A-8429-81F3D37C6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7"/>
        <c:axId val="1068"/>
      </c:scatterChart>
      <c:valAx>
        <c:axId val="1067"/>
        <c:scaling>
          <c:orientation val="minMax"/>
          <c:max val="0.12"/>
          <c:min val="0.0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8"/>
        <c:crosses val="min"/>
        <c:crossBetween val="midCat"/>
      </c:valAx>
      <c:valAx>
        <c:axId val="1068"/>
        <c:scaling>
          <c:orientation val="minMax"/>
          <c:max val="1.4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7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Column G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0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</c:numLit>
          </c:xVal>
          <c:yVal>
            <c:numLit>
              <c:formatCode>General</c:formatCode>
              <c:ptCount val="60"/>
              <c:pt idx="0">
                <c:v>-0.109815883700095</c:v>
              </c:pt>
              <c:pt idx="1">
                <c:v>-0.11186734130413301</c:v>
              </c:pt>
              <c:pt idx="2">
                <c:v>-0.102604142546948</c:v>
              </c:pt>
              <c:pt idx="3">
                <c:v>-0.109130056102829</c:v>
              </c:pt>
              <c:pt idx="4">
                <c:v>7.1654703179976201E-2</c:v>
              </c:pt>
              <c:pt idx="5">
                <c:v>-0.24965150944362999</c:v>
              </c:pt>
              <c:pt idx="6">
                <c:v>-2.7281429578732499E-2</c:v>
              </c:pt>
              <c:pt idx="7">
                <c:v>7.2265792571535703E-2</c:v>
              </c:pt>
              <c:pt idx="8">
                <c:v>0.386803717948765</c:v>
              </c:pt>
              <c:pt idx="9">
                <c:v>0.63610465754354495</c:v>
              </c:pt>
              <c:pt idx="10">
                <c:v>0.58638310664224602</c:v>
              </c:pt>
              <c:pt idx="11">
                <c:v>-0.34249645636571602</c:v>
              </c:pt>
              <c:pt idx="12">
                <c:v>-0.134287062275083</c:v>
              </c:pt>
              <c:pt idx="13">
                <c:v>0.12747404119038799</c:v>
              </c:pt>
              <c:pt idx="14">
                <c:v>0.24862278075781299</c:v>
              </c:pt>
              <c:pt idx="15">
                <c:v>1.2345388924176499</c:v>
              </c:pt>
              <c:pt idx="16">
                <c:v>3.186253519348E-2</c:v>
              </c:pt>
              <c:pt idx="17">
                <c:v>-0.40921273412078502</c:v>
              </c:pt>
              <c:pt idx="18">
                <c:v>4.0067577397499998E-2</c:v>
              </c:pt>
              <c:pt idx="19">
                <c:v>-0.245434900220003</c:v>
              </c:pt>
              <c:pt idx="20">
                <c:v>-0.287239873195135</c:v>
              </c:pt>
              <c:pt idx="21">
                <c:v>-3.4681883126607603E-2</c:v>
              </c:pt>
              <c:pt idx="22">
                <c:v>0.107963705102678</c:v>
              </c:pt>
              <c:pt idx="23">
                <c:v>0.15142636225922601</c:v>
              </c:pt>
              <c:pt idx="24">
                <c:v>-0.25779464293050502</c:v>
              </c:pt>
              <c:pt idx="25">
                <c:v>-0.118696848107551</c:v>
              </c:pt>
              <c:pt idx="26">
                <c:v>-0.117567234428253</c:v>
              </c:pt>
              <c:pt idx="27">
                <c:v>-0.19062165189137201</c:v>
              </c:pt>
              <c:pt idx="28">
                <c:v>-0.153786396280714</c:v>
              </c:pt>
              <c:pt idx="29">
                <c:v>7.6478117953623095E-2</c:v>
              </c:pt>
              <c:pt idx="30">
                <c:v>-0.12425943161602</c:v>
              </c:pt>
              <c:pt idx="31">
                <c:v>-8.7439089531265293E-2</c:v>
              </c:pt>
              <c:pt idx="32">
                <c:v>-0.14469907442719401</c:v>
              </c:pt>
              <c:pt idx="33">
                <c:v>-0.31858866729547602</c:v>
              </c:pt>
              <c:pt idx="34">
                <c:v>-9.6344477527254405E-2</c:v>
              </c:pt>
              <c:pt idx="35">
                <c:v>-8.5270833442677996E-2</c:v>
              </c:pt>
              <c:pt idx="36">
                <c:v>-0.150836967505456</c:v>
              </c:pt>
              <c:pt idx="37">
                <c:v>-7.3633203154724103E-2</c:v>
              </c:pt>
              <c:pt idx="38">
                <c:v>0.15662242994771999</c:v>
              </c:pt>
              <c:pt idx="39">
                <c:v>0.12412054948477901</c:v>
              </c:pt>
              <c:pt idx="40">
                <c:v>-4.8485949721141702E-2</c:v>
              </c:pt>
              <c:pt idx="41">
                <c:v>7.3219704015093701E-2</c:v>
              </c:pt>
              <c:pt idx="42">
                <c:v>0.13873025990711499</c:v>
              </c:pt>
              <c:pt idx="43">
                <c:v>0.21989063904974199</c:v>
              </c:pt>
              <c:pt idx="44">
                <c:v>-2.1788082913612901E-2</c:v>
              </c:pt>
              <c:pt idx="45">
                <c:v>0.18428046295311801</c:v>
              </c:pt>
              <c:pt idx="46">
                <c:v>0.18893545090758901</c:v>
              </c:pt>
              <c:pt idx="47">
                <c:v>3.1863735223645898E-2</c:v>
              </c:pt>
              <c:pt idx="48">
                <c:v>-3.0707273819087701E-2</c:v>
              </c:pt>
              <c:pt idx="49">
                <c:v>-0.370777444601812</c:v>
              </c:pt>
              <c:pt idx="50">
                <c:v>-9.2877001780362206E-2</c:v>
              </c:pt>
              <c:pt idx="51">
                <c:v>-0.19963824793523899</c:v>
              </c:pt>
              <c:pt idx="52">
                <c:v>-7.0361484474107802E-3</c:v>
              </c:pt>
              <c:pt idx="53">
                <c:v>2.72061269632543E-2</c:v>
              </c:pt>
              <c:pt idx="54">
                <c:v>-0.103067720475554</c:v>
              </c:pt>
              <c:pt idx="55">
                <c:v>9.1924004904069198E-2</c:v>
              </c:pt>
              <c:pt idx="56">
                <c:v>0.14996402844404499</c:v>
              </c:pt>
              <c:pt idx="57">
                <c:v>-0.13279893749778299</c:v>
              </c:pt>
              <c:pt idx="58">
                <c:v>-9.8626947914245894E-2</c:v>
              </c:pt>
              <c:pt idx="59">
                <c:v>3.0642163265811401E-2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ED9-D14E-9B1B-533D15174E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0"/>
        <c:axId val="1071"/>
      </c:scatterChart>
      <c:valAx>
        <c:axId val="1070"/>
        <c:scaling>
          <c:orientation val="minMax"/>
          <c:max val="0.06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Column G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1"/>
        <c:crosses val="min"/>
        <c:crossBetween val="midCat"/>
      </c:valAx>
      <c:valAx>
        <c:axId val="1071"/>
        <c:scaling>
          <c:orientation val="minMax"/>
          <c:max val="1.4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lang="en-US" sz="1200" b="1"/>
              <a:t>Scatter plot "Gold: % change" vs. "Baa Default Spread (end of year)"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Lit>
              <c:formatCode>General</c:formatCode>
              <c:ptCount val="61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  <c:pt idx="60">
                <c:v>1.4200000000000001E-2</c:v>
              </c:pt>
            </c:numLit>
          </c:xVal>
          <c:yVal>
            <c:numLit>
              <c:formatCode>General</c:formatCode>
              <c:ptCount val="61"/>
              <c:pt idx="0">
                <c:v>0.11749276392800299</c:v>
              </c:pt>
              <c:pt idx="1">
                <c:v>0.120523002681182</c:v>
              </c:pt>
              <c:pt idx="2">
                <c:v>0.10813854864645001</c:v>
              </c:pt>
              <c:pt idx="3">
                <c:v>0.109587793267536</c:v>
              </c:pt>
              <c:pt idx="4">
                <c:v>0.109983041800559</c:v>
              </c:pt>
              <c:pt idx="5">
                <c:v>0.11261803202071501</c:v>
              </c:pt>
              <c:pt idx="6">
                <c:v>8.9825366616367197E-2</c:v>
              </c:pt>
              <c:pt idx="7">
                <c:v>9.3514352924585306E-2</c:v>
              </c:pt>
              <c:pt idx="8">
                <c:v>0.105108309893271</c:v>
              </c:pt>
              <c:pt idx="9">
                <c:v>0.102868568206138</c:v>
              </c:pt>
              <c:pt idx="10">
                <c:v>8.3633139599001094E-2</c:v>
              </c:pt>
              <c:pt idx="11">
                <c:v>9.2065108303499593E-2</c:v>
              </c:pt>
              <c:pt idx="12">
                <c:v>9.6149343144741106E-2</c:v>
              </c:pt>
              <c:pt idx="13">
                <c:v>0.10866554669048099</c:v>
              </c:pt>
              <c:pt idx="14">
                <c:v>0.113540278597769</c:v>
              </c:pt>
              <c:pt idx="15">
                <c:v>0.10379081478319301</c:v>
              </c:pt>
              <c:pt idx="16">
                <c:v>9.5490595589702104E-2</c:v>
              </c:pt>
              <c:pt idx="17">
                <c:v>8.8507871506289304E-2</c:v>
              </c:pt>
              <c:pt idx="18">
                <c:v>7.8363159158689605E-2</c:v>
              </c:pt>
              <c:pt idx="19">
                <c:v>0.100497077007998</c:v>
              </c:pt>
              <c:pt idx="20">
                <c:v>0.100760576030014</c:v>
              </c:pt>
              <c:pt idx="21">
                <c:v>9.5227096567686506E-2</c:v>
              </c:pt>
              <c:pt idx="22">
                <c:v>8.81126229732659E-2</c:v>
              </c:pt>
              <c:pt idx="23">
                <c:v>9.5490595589702201E-2</c:v>
              </c:pt>
              <c:pt idx="24">
                <c:v>0.105503558426294</c:v>
              </c:pt>
              <c:pt idx="25">
                <c:v>9.9706579941951395E-2</c:v>
              </c:pt>
              <c:pt idx="26">
                <c:v>9.4831848034663199E-2</c:v>
              </c:pt>
              <c:pt idx="27">
                <c:v>9.7203339232803401E-2</c:v>
              </c:pt>
              <c:pt idx="28">
                <c:v>9.8916082875904601E-2</c:v>
              </c:pt>
              <c:pt idx="29">
                <c:v>0.100497077007998</c:v>
              </c:pt>
              <c:pt idx="30">
                <c:v>0.10879729620148899</c:v>
              </c:pt>
              <c:pt idx="31">
                <c:v>0.102341570162107</c:v>
              </c:pt>
              <c:pt idx="32">
                <c:v>0.104844810871255</c:v>
              </c:pt>
              <c:pt idx="33">
                <c:v>0.105898806959317</c:v>
              </c:pt>
              <c:pt idx="34">
                <c:v>9.1801609281484106E-2</c:v>
              </c:pt>
              <c:pt idx="35">
                <c:v>0.100628826519006</c:v>
              </c:pt>
              <c:pt idx="36">
                <c:v>8.9166619061328306E-2</c:v>
              </c:pt>
              <c:pt idx="37">
                <c:v>8.8507871506289304E-2</c:v>
              </c:pt>
              <c:pt idx="38">
                <c:v>8.2315644488923298E-2</c:v>
              </c:pt>
              <c:pt idx="39">
                <c:v>9.5622345100709896E-2</c:v>
              </c:pt>
              <c:pt idx="40">
                <c:v>0.102078071140092</c:v>
              </c:pt>
              <c:pt idx="41">
                <c:v>0.101814572118076</c:v>
              </c:pt>
              <c:pt idx="42">
                <c:v>0.104976560382263</c:v>
              </c:pt>
              <c:pt idx="43">
                <c:v>9.9179581897920199E-2</c:v>
              </c:pt>
              <c:pt idx="44">
                <c:v>4.7138525049843699E-2</c:v>
              </c:pt>
              <c:pt idx="45">
                <c:v>9.4041350968616502E-2</c:v>
              </c:pt>
              <c:pt idx="46">
                <c:v>8.9430118083343793E-2</c:v>
              </c:pt>
              <c:pt idx="47">
                <c:v>8.4423636665047902E-2</c:v>
              </c:pt>
              <c:pt idx="48">
                <c:v>8.8244372484273706E-2</c:v>
              </c:pt>
              <c:pt idx="49">
                <c:v>9.5095347056678797E-2</c:v>
              </c:pt>
              <c:pt idx="50">
                <c:v>9.2723855858538595E-2</c:v>
              </c:pt>
              <c:pt idx="51">
                <c:v>8.3237891065977801E-2</c:v>
              </c:pt>
              <c:pt idx="52">
                <c:v>9.5754094611717702E-2</c:v>
              </c:pt>
              <c:pt idx="53">
                <c:v>0.102473319673115</c:v>
              </c:pt>
              <c:pt idx="54">
                <c:v>9.3514352924585306E-2</c:v>
              </c:pt>
              <c:pt idx="55">
                <c:v>9.9706579941951395E-2</c:v>
              </c:pt>
              <c:pt idx="56">
                <c:v>9.7071589721795595E-2</c:v>
              </c:pt>
              <c:pt idx="57">
                <c:v>0.101419323585053</c:v>
              </c:pt>
              <c:pt idx="58">
                <c:v>9.9574830430943603E-2</c:v>
              </c:pt>
              <c:pt idx="59">
                <c:v>0.10458131184923999</c:v>
              </c:pt>
              <c:pt idx="60">
                <c:v>0.107084552558388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1A8-BE4B-AEC6-C6349AB29393}"/>
            </c:ext>
          </c:extLst>
        </c:ser>
        <c:ser>
          <c:idx val="1"/>
          <c:order val="1"/>
          <c:tx>
            <c:v>Gold: % change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  <c:pt idx="60">
                <c:v>1.4200000000000001E-2</c:v>
              </c:pt>
            </c:numLit>
          </c:xVal>
          <c:yVal>
            <c:numLit>
              <c:formatCode>General</c:formatCode>
              <c:ptCount val="61"/>
              <c:pt idx="0">
                <c:v>2.8498147620403802E-4</c:v>
              </c:pt>
              <c:pt idx="1">
                <c:v>5.6980056980049398E-4</c:v>
              </c:pt>
              <c:pt idx="2">
                <c:v>2.84738041002486E-4</c:v>
              </c:pt>
              <c:pt idx="3">
                <c:v>-5.1238257899231003E-3</c:v>
              </c:pt>
              <c:pt idx="4">
                <c:v>0.175965665236052</c:v>
              </c:pt>
              <c:pt idx="5">
                <c:v>-0.14330900243309</c:v>
              </c:pt>
              <c:pt idx="6">
                <c:v>6.1488213575688698E-2</c:v>
              </c:pt>
              <c:pt idx="7">
                <c:v>0.163879598662207</c:v>
              </c:pt>
              <c:pt idx="8">
                <c:v>0.48735632183908101</c:v>
              </c:pt>
              <c:pt idx="9">
                <c:v>0.73493044822256604</c:v>
              </c:pt>
              <c:pt idx="10">
                <c:v>0.67037861915367503</c:v>
              </c:pt>
              <c:pt idx="11">
                <c:v>-0.252</c:v>
              </c:pt>
              <c:pt idx="12">
                <c:v>-4.0641711229946399E-2</c:v>
              </c:pt>
              <c:pt idx="13">
                <c:v>0.230769230769231</c:v>
              </c:pt>
              <c:pt idx="14">
                <c:v>0.35567632850241598</c:v>
              </c:pt>
              <c:pt idx="15">
                <c:v>1.3340757238307299</c:v>
              </c:pt>
              <c:pt idx="16">
                <c:v>0.125</c:v>
              </c:pt>
              <c:pt idx="17">
                <c:v>-0.32145886344359598</c:v>
              </c:pt>
              <c:pt idx="18">
                <c:v>0.12</c:v>
              </c:pt>
              <c:pt idx="19">
                <c:v>-0.1484375</c:v>
              </c:pt>
              <c:pt idx="20">
                <c:v>-0.190039318479685</c:v>
              </c:pt>
              <c:pt idx="21">
                <c:v>5.8252427184466E-2</c:v>
              </c:pt>
              <c:pt idx="22">
                <c:v>0.19541284403669701</c:v>
              </c:pt>
              <c:pt idx="23">
                <c:v>0.244563827065746</c:v>
              </c:pt>
              <c:pt idx="24">
                <c:v>-0.15693730729701999</c:v>
              </c:pt>
              <c:pt idx="25">
                <c:v>-2.2308911373887599E-2</c:v>
              </c:pt>
              <c:pt idx="26">
                <c:v>-2.4937655860349101E-2</c:v>
              </c:pt>
              <c:pt idx="27">
                <c:v>-9.6163682864450206E-2</c:v>
              </c:pt>
              <c:pt idx="28">
                <c:v>-5.8007923033390002E-2</c:v>
              </c:pt>
              <c:pt idx="29">
                <c:v>0.173475518173626</c:v>
              </c:pt>
              <c:pt idx="30">
                <c:v>-2.0862664789453401E-2</c:v>
              </c:pt>
              <c:pt idx="31">
                <c:v>1.0980392156862801E-2</c:v>
              </c:pt>
              <c:pt idx="32">
                <c:v>-4.4349625032324799E-2</c:v>
              </c:pt>
              <c:pt idx="33">
                <c:v>-0.21742659991881999</c:v>
              </c:pt>
              <c:pt idx="34">
                <c:v>-6.0511756569847598E-3</c:v>
              </c:pt>
              <c:pt idx="35">
                <c:v>1.18281440250481E-2</c:v>
              </c:pt>
              <c:pt idx="36">
                <c:v>-6.2575210589651195E-2</c:v>
              </c:pt>
              <c:pt idx="37">
                <c:v>1.4120667522464801E-2</c:v>
              </c:pt>
              <c:pt idx="38">
                <c:v>0.239602169981917</c:v>
              </c:pt>
              <c:pt idx="39">
                <c:v>0.21735959153902301</c:v>
              </c:pt>
              <c:pt idx="40">
                <c:v>4.9730377471539897E-2</c:v>
              </c:pt>
              <c:pt idx="41">
                <c:v>0.17123287671232901</c:v>
              </c:pt>
              <c:pt idx="42">
                <c:v>0.23918128654970799</c:v>
              </c:pt>
              <c:pt idx="43">
                <c:v>0.31587226679251201</c:v>
              </c:pt>
              <c:pt idx="44">
                <c:v>3.4070531978481797E-2</c:v>
              </c:pt>
              <c:pt idx="45">
                <c:v>0.276300578034682</c:v>
              </c:pt>
              <c:pt idx="46">
                <c:v>0.27740036231884102</c:v>
              </c:pt>
              <c:pt idx="47">
                <c:v>0.116468711221415</c:v>
              </c:pt>
              <c:pt idx="48">
                <c:v>5.6843442362654699E-2</c:v>
              </c:pt>
              <c:pt idx="49">
                <c:v>-0.27794471153846201</c:v>
              </c:pt>
              <c:pt idx="50">
                <c:v>-1.8726591760299699E-3</c:v>
              </c:pt>
              <c:pt idx="51">
                <c:v>-0.115947467166979</c:v>
              </c:pt>
              <c:pt idx="52">
                <c:v>8.6304470854555698E-2</c:v>
              </c:pt>
              <c:pt idx="53">
                <c:v>0.125727185899106</c:v>
              </c:pt>
              <c:pt idx="54">
                <c:v>-1.14539143848823E-2</c:v>
              </c:pt>
              <c:pt idx="55">
                <c:v>0.18831194163773299</c:v>
              </c:pt>
              <c:pt idx="56">
                <c:v>0.24432042022324399</c:v>
              </c:pt>
              <c:pt idx="57">
                <c:v>-3.5090496543718E-2</c:v>
              </c:pt>
              <c:pt idx="58">
                <c:v>-2.34058842830576E-3</c:v>
              </c:pt>
              <c:pt idx="59">
                <c:v>0.13078845816523399</c:v>
              </c:pt>
              <c:pt idx="60">
                <c:v>0.27657398251022802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1A8-BE4B-AEC6-C6349AB29393}"/>
            </c:ext>
          </c:extLst>
        </c:ser>
        <c:ser>
          <c:idx val="2"/>
          <c:order val="2"/>
          <c:tx>
            <c:v>95% CI (L)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1.4200000000000001E-2</c:v>
              </c:pt>
              <c:pt idx="10">
                <c:v>1.5100000000000001E-2</c:v>
              </c:pt>
              <c:pt idx="11">
                <c:v>1.54E-2</c:v>
              </c:pt>
              <c:pt idx="12">
                <c:v>1.5699999999999999E-2</c:v>
              </c:pt>
              <c:pt idx="13">
                <c:v>1.5800000000000002E-2</c:v>
              </c:pt>
              <c:pt idx="14">
                <c:v>1.5900000000000001E-2</c:v>
              </c:pt>
              <c:pt idx="15">
                <c:v>1.61E-2</c:v>
              </c:pt>
              <c:pt idx="16">
                <c:v>1.67E-2</c:v>
              </c:pt>
              <c:pt idx="17">
                <c:v>1.7399999999999999E-2</c:v>
              </c:pt>
              <c:pt idx="18">
                <c:v>1.77E-2</c:v>
              </c:pt>
              <c:pt idx="19">
                <c:v>1.78E-2</c:v>
              </c:pt>
              <c:pt idx="20">
                <c:v>1.7999999999999999E-2</c:v>
              </c:pt>
              <c:pt idx="21">
                <c:v>1.8200000000000001E-2</c:v>
              </c:pt>
              <c:pt idx="22">
                <c:v>1.8499999999999999E-2</c:v>
              </c:pt>
              <c:pt idx="23">
                <c:v>1.9E-2</c:v>
              </c:pt>
              <c:pt idx="24">
                <c:v>1.9099999999999999E-2</c:v>
              </c:pt>
              <c:pt idx="25">
                <c:v>1.9199999999999998E-2</c:v>
              </c:pt>
              <c:pt idx="26">
                <c:v>1.9199999999999998E-2</c:v>
              </c:pt>
              <c:pt idx="27">
                <c:v>1.9800000000000002E-2</c:v>
              </c:pt>
              <c:pt idx="28">
                <c:v>1.9800000000000002E-2</c:v>
              </c:pt>
              <c:pt idx="29">
                <c:v>1.9900000000000001E-2</c:v>
              </c:pt>
              <c:pt idx="30">
                <c:v>2.0199999999999999E-2</c:v>
              </c:pt>
              <c:pt idx="31">
                <c:v>2.0400000000000001E-2</c:v>
              </c:pt>
              <c:pt idx="32">
                <c:v>2.1700000000000001E-2</c:v>
              </c:pt>
              <c:pt idx="33">
                <c:v>2.18E-2</c:v>
              </c:pt>
              <c:pt idx="34">
                <c:v>2.2499999999999999E-2</c:v>
              </c:pt>
              <c:pt idx="35">
                <c:v>2.2800000000000001E-2</c:v>
              </c:pt>
              <c:pt idx="36">
                <c:v>2.29E-2</c:v>
              </c:pt>
              <c:pt idx="37">
                <c:v>2.3E-2</c:v>
              </c:pt>
              <c:pt idx="38">
                <c:v>2.3E-2</c:v>
              </c:pt>
              <c:pt idx="39">
                <c:v>2.3199999999999998E-2</c:v>
              </c:pt>
              <c:pt idx="40">
                <c:v>2.3300000000000001E-2</c:v>
              </c:pt>
              <c:pt idx="41">
                <c:v>2.35E-2</c:v>
              </c:pt>
              <c:pt idx="42">
                <c:v>2.41E-2</c:v>
              </c:pt>
              <c:pt idx="43">
                <c:v>2.4500000000000001E-2</c:v>
              </c:pt>
              <c:pt idx="44">
                <c:v>2.4500000000000001E-2</c:v>
              </c:pt>
              <c:pt idx="45">
                <c:v>2.5100000000000001E-2</c:v>
              </c:pt>
              <c:pt idx="46">
                <c:v>2.5600000000000001E-2</c:v>
              </c:pt>
              <c:pt idx="47">
                <c:v>2.58E-2</c:v>
              </c:pt>
              <c:pt idx="48">
                <c:v>2.7300000000000001E-2</c:v>
              </c:pt>
              <c:pt idx="49">
                <c:v>2.76E-2</c:v>
              </c:pt>
              <c:pt idx="50">
                <c:v>2.7799999999999998E-2</c:v>
              </c:pt>
              <c:pt idx="51">
                <c:v>2.8299999999999999E-2</c:v>
              </c:pt>
              <c:pt idx="52">
                <c:v>2.8299999999999999E-2</c:v>
              </c:pt>
              <c:pt idx="53">
                <c:v>2.8500000000000001E-2</c:v>
              </c:pt>
              <c:pt idx="54">
                <c:v>2.86E-2</c:v>
              </c:pt>
              <c:pt idx="55">
                <c:v>3.1399999999999997E-2</c:v>
              </c:pt>
              <c:pt idx="56">
                <c:v>3.2000000000000001E-2</c:v>
              </c:pt>
              <c:pt idx="57">
                <c:v>3.2300000000000002E-2</c:v>
              </c:pt>
              <c:pt idx="58">
                <c:v>3.3000000000000002E-2</c:v>
              </c:pt>
              <c:pt idx="59">
                <c:v>3.5999999999999997E-2</c:v>
              </c:pt>
              <c:pt idx="60">
                <c:v>5.9700000000000003E-2</c:v>
              </c:pt>
            </c:numLit>
          </c:xVal>
          <c:yVal>
            <c:numLit>
              <c:formatCode>General</c:formatCode>
              <c:ptCount val="61"/>
              <c:pt idx="0">
                <c:v>-3.3731447557204398E-2</c:v>
              </c:pt>
              <c:pt idx="1">
                <c:v>-2.0266870664676199E-2</c:v>
              </c:pt>
              <c:pt idx="2">
                <c:v>-3.6125888978911199E-3</c:v>
              </c:pt>
              <c:pt idx="3">
                <c:v>7.0921034290544194E-5</c:v>
              </c:pt>
              <c:pt idx="4">
                <c:v>1.0013606679168801E-2</c:v>
              </c:pt>
              <c:pt idx="5">
                <c:v>1.14163577585323E-2</c:v>
              </c:pt>
              <c:pt idx="6">
                <c:v>1.4139549021670699E-2</c:v>
              </c:pt>
              <c:pt idx="7">
                <c:v>1.45820784292855E-2</c:v>
              </c:pt>
              <c:pt idx="8">
                <c:v>1.6317573521783601E-2</c:v>
              </c:pt>
              <c:pt idx="9">
                <c:v>1.9608554541857001E-2</c:v>
              </c:pt>
              <c:pt idx="10">
                <c:v>2.29848856901026E-2</c:v>
              </c:pt>
              <c:pt idx="11">
                <c:v>2.4023972703145099E-2</c:v>
              </c:pt>
              <c:pt idx="12">
                <c:v>2.5015956772168401E-2</c:v>
              </c:pt>
              <c:pt idx="13">
                <c:v>2.5335722971200101E-2</c:v>
              </c:pt>
              <c:pt idx="14">
                <c:v>2.5649885362637799E-2</c:v>
              </c:pt>
              <c:pt idx="15">
                <c:v>2.6261017065346001E-2</c:v>
              </c:pt>
              <c:pt idx="16">
                <c:v>2.7949846128512999E-2</c:v>
              </c:pt>
              <c:pt idx="17">
                <c:v>2.9623299454977499E-2</c:v>
              </c:pt>
              <c:pt idx="18">
                <c:v>3.0234488034615301E-2</c:v>
              </c:pt>
              <c:pt idx="19">
                <c:v>3.0423335298078301E-2</c:v>
              </c:pt>
              <c:pt idx="20">
                <c:v>3.07781006769689E-2</c:v>
              </c:pt>
              <c:pt idx="21">
                <c:v>3.1101629731217599E-2</c:v>
              </c:pt>
              <c:pt idx="22">
                <c:v>3.15266449387493E-2</c:v>
              </c:pt>
              <c:pt idx="23">
                <c:v>3.2068003930322199E-2</c:v>
              </c:pt>
              <c:pt idx="24">
                <c:v>3.2150421809967702E-2</c:v>
              </c:pt>
              <c:pt idx="25">
                <c:v>3.2224024864136697E-2</c:v>
              </c:pt>
              <c:pt idx="26">
                <c:v>3.2224024864136697E-2</c:v>
              </c:pt>
              <c:pt idx="27">
                <c:v>3.2476251098323999E-2</c:v>
              </c:pt>
              <c:pt idx="28">
                <c:v>3.2476251098323999E-2</c:v>
              </c:pt>
              <c:pt idx="29">
                <c:v>3.2486069315488399E-2</c:v>
              </c:pt>
              <c:pt idx="30">
                <c:v>3.24590614482093E-2</c:v>
              </c:pt>
              <c:pt idx="31">
                <c:v>3.2393493165867503E-2</c:v>
              </c:pt>
              <c:pt idx="32">
                <c:v>3.1020852148507701E-2</c:v>
              </c:pt>
              <c:pt idx="33">
                <c:v>3.0846844988959399E-2</c:v>
              </c:pt>
              <c:pt idx="34">
                <c:v>2.9357491853159098E-2</c:v>
              </c:pt>
              <c:pt idx="35">
                <c:v>2.85759000676639E-2</c:v>
              </c:pt>
              <c:pt idx="36">
                <c:v>2.8296620408091399E-2</c:v>
              </c:pt>
              <c:pt idx="37">
                <c:v>2.8008065433417301E-2</c:v>
              </c:pt>
              <c:pt idx="38">
                <c:v>2.80080654334172E-2</c:v>
              </c:pt>
              <c:pt idx="39">
                <c:v>2.7403390673143499E-2</c:v>
              </c:pt>
              <c:pt idx="40">
                <c:v>2.7087409171918399E-2</c:v>
              </c:pt>
              <c:pt idx="41">
                <c:v>2.6428525406053598E-2</c:v>
              </c:pt>
              <c:pt idx="42">
                <c:v>2.42423090997997E-2</c:v>
              </c:pt>
              <c:pt idx="43">
                <c:v>2.2617198776332701E-2</c:v>
              </c:pt>
              <c:pt idx="44">
                <c:v>2.2617198776332802E-2</c:v>
              </c:pt>
              <c:pt idx="45">
                <c:v>1.9943257972160702E-2</c:v>
              </c:pt>
              <c:pt idx="46">
                <c:v>1.75121518923049E-2</c:v>
              </c:pt>
              <c:pt idx="47">
                <c:v>1.6491175236322701E-2</c:v>
              </c:pt>
              <c:pt idx="48">
                <c:v>8.0439695352322003E-3</c:v>
              </c:pt>
              <c:pt idx="49">
                <c:v>6.2046606590708004E-3</c:v>
              </c:pt>
              <c:pt idx="50">
                <c:v>4.9537552060667797E-3</c:v>
              </c:pt>
              <c:pt idx="51">
                <c:v>1.7449868039582899E-3</c:v>
              </c:pt>
              <c:pt idx="52">
                <c:v>1.7449868039582199E-3</c:v>
              </c:pt>
              <c:pt idx="53">
                <c:v>4.30581624427537E-4</c:v>
              </c:pt>
              <c:pt idx="54">
                <c:v>-2.32929537374846E-4</c:v>
              </c:pt>
              <c:pt idx="55">
                <c:v>-2.02363719022805E-2</c:v>
              </c:pt>
              <c:pt idx="56">
                <c:v>-2.4813047387055202E-2</c:v>
              </c:pt>
              <c:pt idx="57">
                <c:v>-2.71319005225126E-2</c:v>
              </c:pt>
              <c:pt idx="58">
                <c:v>-3.26146037209896E-2</c:v>
              </c:pt>
              <c:pt idx="59">
                <c:v>-5.7029950086162101E-2</c:v>
              </c:pt>
              <c:pt idx="60">
                <c:v>-0.26874115657388897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2-11A8-BE4B-AEC6-C6349AB29393}"/>
            </c:ext>
          </c:extLst>
        </c:ser>
        <c:ser>
          <c:idx val="3"/>
          <c:order val="3"/>
          <c:tx>
            <c:v>95% CI (U)</c:v>
          </c:tx>
          <c:spPr>
            <a:ln>
              <a:solidFill>
                <a:srgbClr val="9F386D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1.4200000000000001E-2</c:v>
              </c:pt>
              <c:pt idx="10">
                <c:v>1.5100000000000001E-2</c:v>
              </c:pt>
              <c:pt idx="11">
                <c:v>1.54E-2</c:v>
              </c:pt>
              <c:pt idx="12">
                <c:v>1.5699999999999999E-2</c:v>
              </c:pt>
              <c:pt idx="13">
                <c:v>1.5800000000000002E-2</c:v>
              </c:pt>
              <c:pt idx="14">
                <c:v>1.5900000000000001E-2</c:v>
              </c:pt>
              <c:pt idx="15">
                <c:v>1.61E-2</c:v>
              </c:pt>
              <c:pt idx="16">
                <c:v>1.67E-2</c:v>
              </c:pt>
              <c:pt idx="17">
                <c:v>1.7399999999999999E-2</c:v>
              </c:pt>
              <c:pt idx="18">
                <c:v>1.77E-2</c:v>
              </c:pt>
              <c:pt idx="19">
                <c:v>1.78E-2</c:v>
              </c:pt>
              <c:pt idx="20">
                <c:v>1.7999999999999999E-2</c:v>
              </c:pt>
              <c:pt idx="21">
                <c:v>1.8200000000000001E-2</c:v>
              </c:pt>
              <c:pt idx="22">
                <c:v>1.8499999999999999E-2</c:v>
              </c:pt>
              <c:pt idx="23">
                <c:v>1.9E-2</c:v>
              </c:pt>
              <c:pt idx="24">
                <c:v>1.9099999999999999E-2</c:v>
              </c:pt>
              <c:pt idx="25">
                <c:v>1.9199999999999998E-2</c:v>
              </c:pt>
              <c:pt idx="26">
                <c:v>1.9199999999999998E-2</c:v>
              </c:pt>
              <c:pt idx="27">
                <c:v>1.9800000000000002E-2</c:v>
              </c:pt>
              <c:pt idx="28">
                <c:v>1.9800000000000002E-2</c:v>
              </c:pt>
              <c:pt idx="29">
                <c:v>1.9900000000000001E-2</c:v>
              </c:pt>
              <c:pt idx="30">
                <c:v>2.0199999999999999E-2</c:v>
              </c:pt>
              <c:pt idx="31">
                <c:v>2.0400000000000001E-2</c:v>
              </c:pt>
              <c:pt idx="32">
                <c:v>2.1700000000000001E-2</c:v>
              </c:pt>
              <c:pt idx="33">
                <c:v>2.18E-2</c:v>
              </c:pt>
              <c:pt idx="34">
                <c:v>2.2499999999999999E-2</c:v>
              </c:pt>
              <c:pt idx="35">
                <c:v>2.2800000000000001E-2</c:v>
              </c:pt>
              <c:pt idx="36">
                <c:v>2.29E-2</c:v>
              </c:pt>
              <c:pt idx="37">
                <c:v>2.3E-2</c:v>
              </c:pt>
              <c:pt idx="38">
                <c:v>2.3E-2</c:v>
              </c:pt>
              <c:pt idx="39">
                <c:v>2.3199999999999998E-2</c:v>
              </c:pt>
              <c:pt idx="40">
                <c:v>2.3300000000000001E-2</c:v>
              </c:pt>
              <c:pt idx="41">
                <c:v>2.35E-2</c:v>
              </c:pt>
              <c:pt idx="42">
                <c:v>2.41E-2</c:v>
              </c:pt>
              <c:pt idx="43">
                <c:v>2.4500000000000001E-2</c:v>
              </c:pt>
              <c:pt idx="44">
                <c:v>2.4500000000000001E-2</c:v>
              </c:pt>
              <c:pt idx="45">
                <c:v>2.5100000000000001E-2</c:v>
              </c:pt>
              <c:pt idx="46">
                <c:v>2.5600000000000001E-2</c:v>
              </c:pt>
              <c:pt idx="47">
                <c:v>2.58E-2</c:v>
              </c:pt>
              <c:pt idx="48">
                <c:v>2.7300000000000001E-2</c:v>
              </c:pt>
              <c:pt idx="49">
                <c:v>2.76E-2</c:v>
              </c:pt>
              <c:pt idx="50">
                <c:v>2.7799999999999998E-2</c:v>
              </c:pt>
              <c:pt idx="51">
                <c:v>2.8299999999999999E-2</c:v>
              </c:pt>
              <c:pt idx="52">
                <c:v>2.8299999999999999E-2</c:v>
              </c:pt>
              <c:pt idx="53">
                <c:v>2.8500000000000001E-2</c:v>
              </c:pt>
              <c:pt idx="54">
                <c:v>2.86E-2</c:v>
              </c:pt>
              <c:pt idx="55">
                <c:v>3.1399999999999997E-2</c:v>
              </c:pt>
              <c:pt idx="56">
                <c:v>3.2000000000000001E-2</c:v>
              </c:pt>
              <c:pt idx="57">
                <c:v>3.2300000000000002E-2</c:v>
              </c:pt>
              <c:pt idx="58">
                <c:v>3.3000000000000002E-2</c:v>
              </c:pt>
              <c:pt idx="59">
                <c:v>3.5999999999999997E-2</c:v>
              </c:pt>
              <c:pt idx="60">
                <c:v>5.9700000000000003E-2</c:v>
              </c:pt>
            </c:numLit>
          </c:xVal>
          <c:yVal>
            <c:numLit>
              <c:formatCode>General</c:formatCode>
              <c:ptCount val="61"/>
              <c:pt idx="0">
                <c:v>0.27477745291956801</c:v>
              </c:pt>
              <c:pt idx="1">
                <c:v>0.25525239852068199</c:v>
              </c:pt>
              <c:pt idx="2">
                <c:v>0.23069314609343</c:v>
              </c:pt>
              <c:pt idx="3">
                <c:v>0.225165143007139</c:v>
              </c:pt>
              <c:pt idx="4">
                <c:v>0.20995247692194899</c:v>
              </c:pt>
              <c:pt idx="5">
                <c:v>0.20775922877653899</c:v>
              </c:pt>
              <c:pt idx="6">
                <c:v>0.20345504338130699</c:v>
              </c:pt>
              <c:pt idx="7">
                <c:v>0.20274901495167699</c:v>
              </c:pt>
              <c:pt idx="8">
                <c:v>0.199959523771116</c:v>
              </c:pt>
              <c:pt idx="9">
                <c:v>0.194560550574918</c:v>
              </c:pt>
              <c:pt idx="10">
                <c:v>0.18881272822853201</c:v>
              </c:pt>
              <c:pt idx="11">
                <c:v>0.186983144149443</c:v>
              </c:pt>
              <c:pt idx="12">
                <c:v>0.18520066301437299</c:v>
              </c:pt>
              <c:pt idx="13">
                <c:v>0.184617397793326</c:v>
              </c:pt>
              <c:pt idx="14">
                <c:v>0.184039736379872</c:v>
              </c:pt>
              <c:pt idx="15">
                <c:v>0.18290160663313301</c:v>
              </c:pt>
              <c:pt idx="16">
                <c:v>0.179631783437873</c:v>
              </c:pt>
              <c:pt idx="17">
                <c:v>0.17611383695729901</c:v>
              </c:pt>
              <c:pt idx="18">
                <c:v>0.17471215131161499</c:v>
              </c:pt>
              <c:pt idx="19">
                <c:v>0.174259805026136</c:v>
              </c:pt>
              <c:pt idx="20">
                <c:v>0.17337804160321399</c:v>
              </c:pt>
              <c:pt idx="21">
                <c:v>0.172527514504934</c:v>
              </c:pt>
              <c:pt idx="22">
                <c:v>0.17131200223135601</c:v>
              </c:pt>
              <c:pt idx="23">
                <c:v>0.16945314812970499</c:v>
              </c:pt>
              <c:pt idx="24">
                <c:v>0.169107231228044</c:v>
              </c:pt>
              <c:pt idx="25">
                <c:v>0.16877012915185999</c:v>
              </c:pt>
              <c:pt idx="26">
                <c:v>0.16877012915185899</c:v>
              </c:pt>
              <c:pt idx="27">
                <c:v>0.16693690878557901</c:v>
              </c:pt>
              <c:pt idx="28">
                <c:v>0.16693690878557901</c:v>
              </c:pt>
              <c:pt idx="29">
                <c:v>0.16666359154639901</c:v>
              </c:pt>
              <c:pt idx="30">
                <c:v>0.165900102347631</c:v>
              </c:pt>
              <c:pt idx="31">
                <c:v>0.165438672585942</c:v>
              </c:pt>
              <c:pt idx="32">
                <c:v>0.163385826317099</c:v>
              </c:pt>
              <c:pt idx="33">
                <c:v>0.16329633445463199</c:v>
              </c:pt>
              <c:pt idx="34">
                <c:v>0.16294119443632299</c:v>
              </c:pt>
              <c:pt idx="35">
                <c:v>0.16293228915577199</c:v>
              </c:pt>
              <c:pt idx="36">
                <c:v>0.16294806979332799</c:v>
              </c:pt>
              <c:pt idx="37">
                <c:v>0.16297312574598699</c:v>
              </c:pt>
              <c:pt idx="38">
                <c:v>0.16297312574598699</c:v>
              </c:pt>
              <c:pt idx="39">
                <c:v>0.16305080246223</c:v>
              </c:pt>
              <c:pt idx="40">
                <c:v>0.163103284941439</c:v>
              </c:pt>
              <c:pt idx="41">
                <c:v>0.163235170663273</c:v>
              </c:pt>
              <c:pt idx="42">
                <c:v>0.16384039283743301</c:v>
              </c:pt>
              <c:pt idx="43">
                <c:v>0.164411507072838</c:v>
              </c:pt>
              <c:pt idx="44">
                <c:v>0.164411507072838</c:v>
              </c:pt>
              <c:pt idx="45">
                <c:v>0.16550445374491601</c:v>
              </c:pt>
              <c:pt idx="46">
                <c:v>0.16661806471469401</c:v>
              </c:pt>
              <c:pt idx="47">
                <c:v>0.167112043326645</c:v>
              </c:pt>
              <c:pt idx="48">
                <c:v>0.171606763697502</c:v>
              </c:pt>
              <c:pt idx="49">
                <c:v>0.17265557550761701</c:v>
              </c:pt>
              <c:pt idx="50">
                <c:v>0.17337948291659</c:v>
              </c:pt>
              <c:pt idx="51">
                <c:v>0.17527075620862001</c:v>
              </c:pt>
              <c:pt idx="52">
                <c:v>0.17527075620862001</c:v>
              </c:pt>
              <c:pt idx="53">
                <c:v>0.17605816334412</c:v>
              </c:pt>
              <c:pt idx="54">
                <c:v>0.17645817548390699</c:v>
              </c:pt>
              <c:pt idx="55">
                <c:v>0.189083645232376</c:v>
              </c:pt>
              <c:pt idx="56">
                <c:v>0.192079326585057</c:v>
              </c:pt>
              <c:pt idx="57">
                <c:v>0.19360768265446801</c:v>
              </c:pt>
              <c:pt idx="58">
                <c:v>0.197245892698836</c:v>
              </c:pt>
              <c:pt idx="59">
                <c:v>0.21375626840354101</c:v>
              </c:pt>
              <c:pt idx="60">
                <c:v>0.36301820667357698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3-11A8-BE4B-AEC6-C6349AB29393}"/>
            </c:ext>
          </c:extLst>
        </c:ser>
        <c:ser>
          <c:idx val="4"/>
          <c:order val="4"/>
          <c:tx>
            <c:v>95% PI (L)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1.4200000000000001E-2</c:v>
              </c:pt>
              <c:pt idx="10">
                <c:v>1.5100000000000001E-2</c:v>
              </c:pt>
              <c:pt idx="11">
                <c:v>1.54E-2</c:v>
              </c:pt>
              <c:pt idx="12">
                <c:v>1.5699999999999999E-2</c:v>
              </c:pt>
              <c:pt idx="13">
                <c:v>1.5800000000000002E-2</c:v>
              </c:pt>
              <c:pt idx="14">
                <c:v>1.5900000000000001E-2</c:v>
              </c:pt>
              <c:pt idx="15">
                <c:v>1.61E-2</c:v>
              </c:pt>
              <c:pt idx="16">
                <c:v>1.67E-2</c:v>
              </c:pt>
              <c:pt idx="17">
                <c:v>1.7399999999999999E-2</c:v>
              </c:pt>
              <c:pt idx="18">
                <c:v>1.77E-2</c:v>
              </c:pt>
              <c:pt idx="19">
                <c:v>1.78E-2</c:v>
              </c:pt>
              <c:pt idx="20">
                <c:v>1.7999999999999999E-2</c:v>
              </c:pt>
              <c:pt idx="21">
                <c:v>1.8200000000000001E-2</c:v>
              </c:pt>
              <c:pt idx="22">
                <c:v>1.8499999999999999E-2</c:v>
              </c:pt>
              <c:pt idx="23">
                <c:v>1.9E-2</c:v>
              </c:pt>
              <c:pt idx="24">
                <c:v>1.9099999999999999E-2</c:v>
              </c:pt>
              <c:pt idx="25">
                <c:v>1.9199999999999998E-2</c:v>
              </c:pt>
              <c:pt idx="26">
                <c:v>1.9199999999999998E-2</c:v>
              </c:pt>
              <c:pt idx="27">
                <c:v>1.9800000000000002E-2</c:v>
              </c:pt>
              <c:pt idx="28">
                <c:v>1.9800000000000002E-2</c:v>
              </c:pt>
              <c:pt idx="29">
                <c:v>1.9900000000000001E-2</c:v>
              </c:pt>
              <c:pt idx="30">
                <c:v>2.0199999999999999E-2</c:v>
              </c:pt>
              <c:pt idx="31">
                <c:v>2.0400000000000001E-2</c:v>
              </c:pt>
              <c:pt idx="32">
                <c:v>2.1700000000000001E-2</c:v>
              </c:pt>
              <c:pt idx="33">
                <c:v>2.18E-2</c:v>
              </c:pt>
              <c:pt idx="34">
                <c:v>2.2499999999999999E-2</c:v>
              </c:pt>
              <c:pt idx="35">
                <c:v>2.2800000000000001E-2</c:v>
              </c:pt>
              <c:pt idx="36">
                <c:v>2.29E-2</c:v>
              </c:pt>
              <c:pt idx="37">
                <c:v>2.3E-2</c:v>
              </c:pt>
              <c:pt idx="38">
                <c:v>2.3E-2</c:v>
              </c:pt>
              <c:pt idx="39">
                <c:v>2.3199999999999998E-2</c:v>
              </c:pt>
              <c:pt idx="40">
                <c:v>2.3300000000000001E-2</c:v>
              </c:pt>
              <c:pt idx="41">
                <c:v>2.35E-2</c:v>
              </c:pt>
              <c:pt idx="42">
                <c:v>2.41E-2</c:v>
              </c:pt>
              <c:pt idx="43">
                <c:v>2.4500000000000001E-2</c:v>
              </c:pt>
              <c:pt idx="44">
                <c:v>2.4500000000000001E-2</c:v>
              </c:pt>
              <c:pt idx="45">
                <c:v>2.5100000000000001E-2</c:v>
              </c:pt>
              <c:pt idx="46">
                <c:v>2.5600000000000001E-2</c:v>
              </c:pt>
              <c:pt idx="47">
                <c:v>2.58E-2</c:v>
              </c:pt>
              <c:pt idx="48">
                <c:v>2.7300000000000001E-2</c:v>
              </c:pt>
              <c:pt idx="49">
                <c:v>2.76E-2</c:v>
              </c:pt>
              <c:pt idx="50">
                <c:v>2.7799999999999998E-2</c:v>
              </c:pt>
              <c:pt idx="51">
                <c:v>2.8299999999999999E-2</c:v>
              </c:pt>
              <c:pt idx="52">
                <c:v>2.8299999999999999E-2</c:v>
              </c:pt>
              <c:pt idx="53">
                <c:v>2.8500000000000001E-2</c:v>
              </c:pt>
              <c:pt idx="54">
                <c:v>2.86E-2</c:v>
              </c:pt>
              <c:pt idx="55">
                <c:v>3.1399999999999997E-2</c:v>
              </c:pt>
              <c:pt idx="56">
                <c:v>3.2000000000000001E-2</c:v>
              </c:pt>
              <c:pt idx="57">
                <c:v>3.2300000000000002E-2</c:v>
              </c:pt>
              <c:pt idx="58">
                <c:v>3.3000000000000002E-2</c:v>
              </c:pt>
              <c:pt idx="59">
                <c:v>3.5999999999999997E-2</c:v>
              </c:pt>
              <c:pt idx="60">
                <c:v>5.9700000000000003E-2</c:v>
              </c:pt>
            </c:numLit>
          </c:xVal>
          <c:yVal>
            <c:numLit>
              <c:formatCode>General</c:formatCode>
              <c:ptCount val="61"/>
              <c:pt idx="0">
                <c:v>-0.41836980706529497</c:v>
              </c:pt>
              <c:pt idx="1">
                <c:v>-0.41691227150973897</c:v>
              </c:pt>
              <c:pt idx="2">
                <c:v>-0.41592720797771598</c:v>
              </c:pt>
              <c:pt idx="3">
                <c:v>-0.41584944774459398</c:v>
              </c:pt>
              <c:pt idx="4">
                <c:v>-0.41594938060425501</c:v>
              </c:pt>
              <c:pt idx="5">
                <c:v>-0.416005828961658</c:v>
              </c:pt>
              <c:pt idx="6">
                <c:v>-0.416151381365437</c:v>
              </c:pt>
              <c:pt idx="7">
                <c:v>-0.41617988196271899</c:v>
              </c:pt>
              <c:pt idx="8">
                <c:v>-0.41630603036161901</c:v>
              </c:pt>
              <c:pt idx="9">
                <c:v>-0.416616769959605</c:v>
              </c:pt>
              <c:pt idx="10">
                <c:v>-0.417059837025409</c:v>
              </c:pt>
              <c:pt idx="11">
                <c:v>-0.417229593256017</c:v>
              </c:pt>
              <c:pt idx="12">
                <c:v>-0.41741040748112301</c:v>
              </c:pt>
              <c:pt idx="13">
                <c:v>-0.41747313859520002</c:v>
              </c:pt>
              <c:pt idx="14">
                <c:v>-0.41753710038182601</c:v>
              </c:pt>
              <c:pt idx="15">
                <c:v>-0.41766871788090998</c:v>
              </c:pt>
              <c:pt idx="16">
                <c:v>-0.41809315460520102</c:v>
              </c:pt>
              <c:pt idx="17">
                <c:v>-0.41864451348264903</c:v>
              </c:pt>
              <c:pt idx="18">
                <c:v>-0.41889936255582699</c:v>
              </c:pt>
              <c:pt idx="19">
                <c:v>-0.41898678844124299</c:v>
              </c:pt>
              <c:pt idx="20">
                <c:v>-0.4191653564119</c:v>
              </c:pt>
              <c:pt idx="21">
                <c:v>-0.419348881319627</c:v>
              </c:pt>
              <c:pt idx="22">
                <c:v>-0.41963346789241501</c:v>
              </c:pt>
              <c:pt idx="23">
                <c:v>-0.42013259386164198</c:v>
              </c:pt>
              <c:pt idx="24">
                <c:v>-0.42023614340083898</c:v>
              </c:pt>
              <c:pt idx="25">
                <c:v>-0.42034093487971402</c:v>
              </c:pt>
              <c:pt idx="26">
                <c:v>-0.42034093487971402</c:v>
              </c:pt>
              <c:pt idx="27">
                <c:v>-0.42099577466625299</c:v>
              </c:pt>
              <c:pt idx="28">
                <c:v>-0.42099577466625299</c:v>
              </c:pt>
              <c:pt idx="29">
                <c:v>-0.42110926462681098</c:v>
              </c:pt>
              <c:pt idx="30">
                <c:v>-0.421457194393561</c:v>
              </c:pt>
              <c:pt idx="31">
                <c:v>-0.421695365250081</c:v>
              </c:pt>
              <c:pt idx="32">
                <c:v>-0.42336476061078898</c:v>
              </c:pt>
              <c:pt idx="33">
                <c:v>-0.423501884240368</c:v>
              </c:pt>
              <c:pt idx="34">
                <c:v>-0.42449657912591598</c:v>
              </c:pt>
              <c:pt idx="35">
                <c:v>-0.42494153125842998</c:v>
              </c:pt>
              <c:pt idx="36">
                <c:v>-0.42509233510668698</c:v>
              </c:pt>
              <c:pt idx="37">
                <c:v>-0.42524438197028402</c:v>
              </c:pt>
              <c:pt idx="38">
                <c:v>-0.42524438197028502</c:v>
              </c:pt>
              <c:pt idx="39">
                <c:v>-0.42555220415323802</c:v>
              </c:pt>
              <c:pt idx="40">
                <c:v>-0.42570797915528302</c:v>
              </c:pt>
              <c:pt idx="41">
                <c:v>-0.42602325612074399</c:v>
              </c:pt>
              <c:pt idx="42">
                <c:v>-0.42699888857523199</c:v>
              </c:pt>
              <c:pt idx="43">
                <c:v>-0.42767412684490003</c:v>
              </c:pt>
              <c:pt idx="44">
                <c:v>-0.42767412684490003</c:v>
              </c:pt>
              <c:pt idx="45">
                <c:v>-0.42872416686933101</c:v>
              </c:pt>
              <c:pt idx="46">
                <c:v>-0.429633241595899</c:v>
              </c:pt>
              <c:pt idx="47">
                <c:v>-0.43000552602252501</c:v>
              </c:pt>
              <c:pt idx="48">
                <c:v>-0.43295491408160303</c:v>
              </c:pt>
              <c:pt idx="49">
                <c:v>-0.433578009713525</c:v>
              </c:pt>
              <c:pt idx="50">
                <c:v>-0.43399954136651397</c:v>
              </c:pt>
              <c:pt idx="51">
                <c:v>-0.43507480882221</c:v>
              </c:pt>
              <c:pt idx="52">
                <c:v>-0.43507480882221</c:v>
              </c:pt>
              <c:pt idx="53">
                <c:v>-0.43551347885857999</c:v>
              </c:pt>
              <c:pt idx="54">
                <c:v>-0.43573464639684001</c:v>
              </c:pt>
              <c:pt idx="55">
                <c:v>-0.44242049813329898</c:v>
              </c:pt>
              <c:pt idx="56">
                <c:v>-0.44397618599136501</c:v>
              </c:pt>
              <c:pt idx="57">
                <c:v>-0.44477017314648498</c:v>
              </c:pt>
              <c:pt idx="58">
                <c:v>-0.44666449401506497</c:v>
              </c:pt>
              <c:pt idx="59">
                <c:v>-0.455436727511488</c:v>
              </c:pt>
              <c:pt idx="60">
                <c:v>-0.55816387725896699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4-11A8-BE4B-AEC6-C6349AB29393}"/>
            </c:ext>
          </c:extLst>
        </c:ser>
        <c:ser>
          <c:idx val="5"/>
          <c:order val="5"/>
          <c:tx>
            <c:v>95% PI (U)</c:v>
          </c:tx>
          <c:spPr>
            <a:ln>
              <a:solidFill>
                <a:srgbClr val="6D9F38">
                  <a:alpha val="100000"/>
                </a:srgbClr>
              </a:solidFill>
              <a:prstDash val="dash"/>
            </a:ln>
          </c:spPr>
          <c:marker>
            <c:symbol val="none"/>
          </c:marker>
          <c:xVal>
            <c:numLit>
              <c:formatCode>General</c:formatCode>
              <c:ptCount val="61"/>
              <c:pt idx="0">
                <c:v>4.0000000000000001E-3</c:v>
              </c:pt>
              <c:pt idx="1">
                <c:v>6.3E-3</c:v>
              </c:pt>
              <c:pt idx="2">
                <c:v>9.2999999999999906E-3</c:v>
              </c:pt>
              <c:pt idx="3">
                <c:v>0.01</c:v>
              </c:pt>
              <c:pt idx="4">
                <c:v>1.2E-2</c:v>
              </c:pt>
              <c:pt idx="5">
                <c:v>1.23E-2</c:v>
              </c:pt>
              <c:pt idx="6">
                <c:v>1.29E-2</c:v>
              </c:pt>
              <c:pt idx="7">
                <c:v>1.2999999999999999E-2</c:v>
              </c:pt>
              <c:pt idx="8">
                <c:v>1.34E-2</c:v>
              </c:pt>
              <c:pt idx="9">
                <c:v>1.4200000000000001E-2</c:v>
              </c:pt>
              <c:pt idx="10">
                <c:v>1.5100000000000001E-2</c:v>
              </c:pt>
              <c:pt idx="11">
                <c:v>1.54E-2</c:v>
              </c:pt>
              <c:pt idx="12">
                <c:v>1.5699999999999999E-2</c:v>
              </c:pt>
              <c:pt idx="13">
                <c:v>1.5800000000000002E-2</c:v>
              </c:pt>
              <c:pt idx="14">
                <c:v>1.5900000000000001E-2</c:v>
              </c:pt>
              <c:pt idx="15">
                <c:v>1.61E-2</c:v>
              </c:pt>
              <c:pt idx="16">
                <c:v>1.67E-2</c:v>
              </c:pt>
              <c:pt idx="17">
                <c:v>1.7399999999999999E-2</c:v>
              </c:pt>
              <c:pt idx="18">
                <c:v>1.77E-2</c:v>
              </c:pt>
              <c:pt idx="19">
                <c:v>1.78E-2</c:v>
              </c:pt>
              <c:pt idx="20">
                <c:v>1.7999999999999999E-2</c:v>
              </c:pt>
              <c:pt idx="21">
                <c:v>1.8200000000000001E-2</c:v>
              </c:pt>
              <c:pt idx="22">
                <c:v>1.8499999999999999E-2</c:v>
              </c:pt>
              <c:pt idx="23">
                <c:v>1.9E-2</c:v>
              </c:pt>
              <c:pt idx="24">
                <c:v>1.9099999999999999E-2</c:v>
              </c:pt>
              <c:pt idx="25">
                <c:v>1.9199999999999998E-2</c:v>
              </c:pt>
              <c:pt idx="26">
                <c:v>1.9199999999999998E-2</c:v>
              </c:pt>
              <c:pt idx="27">
                <c:v>1.9800000000000002E-2</c:v>
              </c:pt>
              <c:pt idx="28">
                <c:v>1.9800000000000002E-2</c:v>
              </c:pt>
              <c:pt idx="29">
                <c:v>1.9900000000000001E-2</c:v>
              </c:pt>
              <c:pt idx="30">
                <c:v>2.0199999999999999E-2</c:v>
              </c:pt>
              <c:pt idx="31">
                <c:v>2.0400000000000001E-2</c:v>
              </c:pt>
              <c:pt idx="32">
                <c:v>2.1700000000000001E-2</c:v>
              </c:pt>
              <c:pt idx="33">
                <c:v>2.18E-2</c:v>
              </c:pt>
              <c:pt idx="34">
                <c:v>2.2499999999999999E-2</c:v>
              </c:pt>
              <c:pt idx="35">
                <c:v>2.2800000000000001E-2</c:v>
              </c:pt>
              <c:pt idx="36">
                <c:v>2.29E-2</c:v>
              </c:pt>
              <c:pt idx="37">
                <c:v>2.3E-2</c:v>
              </c:pt>
              <c:pt idx="38">
                <c:v>2.3E-2</c:v>
              </c:pt>
              <c:pt idx="39">
                <c:v>2.3199999999999998E-2</c:v>
              </c:pt>
              <c:pt idx="40">
                <c:v>2.3300000000000001E-2</c:v>
              </c:pt>
              <c:pt idx="41">
                <c:v>2.35E-2</c:v>
              </c:pt>
              <c:pt idx="42">
                <c:v>2.41E-2</c:v>
              </c:pt>
              <c:pt idx="43">
                <c:v>2.4500000000000001E-2</c:v>
              </c:pt>
              <c:pt idx="44">
                <c:v>2.4500000000000001E-2</c:v>
              </c:pt>
              <c:pt idx="45">
                <c:v>2.5100000000000001E-2</c:v>
              </c:pt>
              <c:pt idx="46">
                <c:v>2.5600000000000001E-2</c:v>
              </c:pt>
              <c:pt idx="47">
                <c:v>2.58E-2</c:v>
              </c:pt>
              <c:pt idx="48">
                <c:v>2.7300000000000001E-2</c:v>
              </c:pt>
              <c:pt idx="49">
                <c:v>2.76E-2</c:v>
              </c:pt>
              <c:pt idx="50">
                <c:v>2.7799999999999998E-2</c:v>
              </c:pt>
              <c:pt idx="51">
                <c:v>2.8299999999999999E-2</c:v>
              </c:pt>
              <c:pt idx="52">
                <c:v>2.8299999999999999E-2</c:v>
              </c:pt>
              <c:pt idx="53">
                <c:v>2.8500000000000001E-2</c:v>
              </c:pt>
              <c:pt idx="54">
                <c:v>2.86E-2</c:v>
              </c:pt>
              <c:pt idx="55">
                <c:v>3.1399999999999997E-2</c:v>
              </c:pt>
              <c:pt idx="56">
                <c:v>3.2000000000000001E-2</c:v>
              </c:pt>
              <c:pt idx="57">
                <c:v>3.2300000000000002E-2</c:v>
              </c:pt>
              <c:pt idx="58">
                <c:v>3.3000000000000002E-2</c:v>
              </c:pt>
              <c:pt idx="59">
                <c:v>3.5999999999999997E-2</c:v>
              </c:pt>
              <c:pt idx="60">
                <c:v>5.9700000000000003E-2</c:v>
              </c:pt>
            </c:numLit>
          </c:xVal>
          <c:yVal>
            <c:numLit>
              <c:formatCode>General</c:formatCode>
              <c:ptCount val="61"/>
              <c:pt idx="0">
                <c:v>0.65941581242765901</c:v>
              </c:pt>
              <c:pt idx="1">
                <c:v>0.65189779936574499</c:v>
              </c:pt>
              <c:pt idx="2">
                <c:v>0.64300776517325398</c:v>
              </c:pt>
              <c:pt idx="3">
                <c:v>0.64108551178602302</c:v>
              </c:pt>
              <c:pt idx="4">
                <c:v>0.63591546420537304</c:v>
              </c:pt>
              <c:pt idx="5">
                <c:v>0.63518141549672902</c:v>
              </c:pt>
              <c:pt idx="6">
                <c:v>0.63374597376841502</c:v>
              </c:pt>
              <c:pt idx="7">
                <c:v>0.63351097534368095</c:v>
              </c:pt>
              <c:pt idx="8">
                <c:v>0.63258312765451896</c:v>
              </c:pt>
              <c:pt idx="9">
                <c:v>0.63078587507637995</c:v>
              </c:pt>
              <c:pt idx="10">
                <c:v>0.62885745094404299</c:v>
              </c:pt>
              <c:pt idx="11">
                <c:v>0.62823671010860505</c:v>
              </c:pt>
              <c:pt idx="12">
                <c:v>0.62762702726766395</c:v>
              </c:pt>
              <c:pt idx="13">
                <c:v>0.62742625935972596</c:v>
              </c:pt>
              <c:pt idx="14">
                <c:v>0.62722672212433594</c:v>
              </c:pt>
              <c:pt idx="15">
                <c:v>0.62683134157938902</c:v>
              </c:pt>
              <c:pt idx="16">
                <c:v>0.62567478417158695</c:v>
              </c:pt>
              <c:pt idx="17">
                <c:v>0.62438164989492595</c:v>
              </c:pt>
              <c:pt idx="18">
                <c:v>0.62384600190205697</c:v>
              </c:pt>
              <c:pt idx="19">
                <c:v>0.62366992876545801</c:v>
              </c:pt>
              <c:pt idx="20">
                <c:v>0.62332149869208298</c:v>
              </c:pt>
              <c:pt idx="21">
                <c:v>0.62297802555577897</c:v>
              </c:pt>
              <c:pt idx="22">
                <c:v>0.62247211506251998</c:v>
              </c:pt>
              <c:pt idx="23">
                <c:v>0.621653745921669</c:v>
              </c:pt>
              <c:pt idx="24">
                <c:v>0.62149379643885105</c:v>
              </c:pt>
              <c:pt idx="25">
                <c:v>0.62133508889570999</c:v>
              </c:pt>
              <c:pt idx="26">
                <c:v>0.62133508889570999</c:v>
              </c:pt>
              <c:pt idx="27">
                <c:v>0.620408934550156</c:v>
              </c:pt>
              <c:pt idx="28">
                <c:v>0.620408934550156</c:v>
              </c:pt>
              <c:pt idx="29">
                <c:v>0.62025892548869799</c:v>
              </c:pt>
              <c:pt idx="30">
                <c:v>0.61981635818940195</c:v>
              </c:pt>
              <c:pt idx="31">
                <c:v>0.61952753100188995</c:v>
              </c:pt>
              <c:pt idx="32">
                <c:v>0.61777143907639598</c:v>
              </c:pt>
              <c:pt idx="33">
                <c:v>0.61764506368395899</c:v>
              </c:pt>
              <c:pt idx="34">
                <c:v>0.61679526541539798</c:v>
              </c:pt>
              <c:pt idx="35">
                <c:v>0.61644972048186497</c:v>
              </c:pt>
              <c:pt idx="36">
                <c:v>0.61633702530810697</c:v>
              </c:pt>
              <c:pt idx="37">
                <c:v>0.61622557314968895</c:v>
              </c:pt>
              <c:pt idx="38">
                <c:v>0.61622557314968895</c:v>
              </c:pt>
              <c:pt idx="39">
                <c:v>0.61600639728861095</c:v>
              </c:pt>
              <c:pt idx="40">
                <c:v>0.61589867326864101</c:v>
              </c:pt>
              <c:pt idx="41">
                <c:v>0.61568695219006997</c:v>
              </c:pt>
              <c:pt idx="42">
                <c:v>0.61508159051246503</c:v>
              </c:pt>
              <c:pt idx="43">
                <c:v>0.61470283269407</c:v>
              </c:pt>
              <c:pt idx="44">
                <c:v>0.61470283269407</c:v>
              </c:pt>
              <c:pt idx="45">
                <c:v>0.61417187858640798</c:v>
              </c:pt>
              <c:pt idx="46">
                <c:v>0.61376345820289802</c:v>
              </c:pt>
              <c:pt idx="47">
                <c:v>0.61360874458549297</c:v>
              </c:pt>
              <c:pt idx="48">
                <c:v>0.61260564731433698</c:v>
              </c:pt>
              <c:pt idx="49">
                <c:v>0.61243824588021201</c:v>
              </c:pt>
              <c:pt idx="50">
                <c:v>0.61233277948917098</c:v>
              </c:pt>
              <c:pt idx="51">
                <c:v>0.612090551834789</c:v>
              </c:pt>
              <c:pt idx="52">
                <c:v>0.612090551834789</c:v>
              </c:pt>
              <c:pt idx="53">
                <c:v>0.61200222382712699</c:v>
              </c:pt>
              <c:pt idx="54">
                <c:v>0.611959892343372</c:v>
              </c:pt>
              <c:pt idx="55">
                <c:v>0.61126777146339495</c:v>
              </c:pt>
              <c:pt idx="56">
                <c:v>0.61124246518936698</c:v>
              </c:pt>
              <c:pt idx="57">
                <c:v>0.61124595527844106</c:v>
              </c:pt>
              <c:pt idx="58">
                <c:v>0.61129578299291099</c:v>
              </c:pt>
              <c:pt idx="59">
                <c:v>0.61216304582886705</c:v>
              </c:pt>
              <c:pt idx="60">
                <c:v>0.652440927358654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5-11A8-BE4B-AEC6-C6349AB29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5"/>
        <c:axId val="1056"/>
      </c:scatterChart>
      <c:valAx>
        <c:axId val="1055"/>
        <c:scaling>
          <c:orientation val="minMax"/>
          <c:max val="0.06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Baa Default Spread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6"/>
        <c:crosses val="min"/>
        <c:crossBetween val="midCat"/>
      </c:valAx>
      <c:valAx>
        <c:axId val="1056"/>
        <c:scaling>
          <c:orientation val="minMax"/>
          <c:max val="1.5"/>
          <c:min val="-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Gold: % change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5"/>
        <c:crosses val="min"/>
        <c:crossBetween val="midCat"/>
      </c:valAx>
      <c:spPr>
        <a:noFill/>
      </c:spPr>
    </c:plotArea>
    <c:legend>
      <c:legendPos val="r"/>
      <c:overlay val="0"/>
    </c:legend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Lit>
              <c:ptCount val="10"/>
              <c:pt idx="0">
                <c:v>-0.6 To -0.4</c:v>
              </c:pt>
              <c:pt idx="1">
                <c:v>-0.4 To -0.2</c:v>
              </c:pt>
              <c:pt idx="2">
                <c:v>-0.2 To 0</c:v>
              </c:pt>
              <c:pt idx="3">
                <c:v>0 To 0.2</c:v>
              </c:pt>
              <c:pt idx="4">
                <c:v>0.2 To 0.4</c:v>
              </c:pt>
              <c:pt idx="5">
                <c:v>0.4 To 0.6</c:v>
              </c:pt>
              <c:pt idx="6">
                <c:v>0.6 To 0.8</c:v>
              </c:pt>
              <c:pt idx="7">
                <c:v>0.8 To 1</c:v>
              </c:pt>
              <c:pt idx="8">
                <c:v>1 To 1.2</c:v>
              </c:pt>
              <c:pt idx="9">
                <c:v>1.2 and over</c:v>
              </c:pt>
            </c:strLit>
          </c:cat>
          <c:val>
            <c:numLit>
              <c:formatCode>General</c:formatCode>
              <c:ptCount val="10"/>
              <c:pt idx="0">
                <c:v>1</c:v>
              </c:pt>
              <c:pt idx="1">
                <c:v>7</c:v>
              </c:pt>
              <c:pt idx="2">
                <c:v>27</c:v>
              </c:pt>
              <c:pt idx="3">
                <c:v>20</c:v>
              </c:pt>
              <c:pt idx="4">
                <c:v>3</c:v>
              </c:pt>
              <c:pt idx="5">
                <c:v>1</c:v>
              </c:pt>
              <c:pt idx="6">
                <c:v>1</c:v>
              </c:pt>
              <c:pt idx="7">
                <c:v>0</c:v>
              </c:pt>
              <c:pt idx="8">
                <c:v>0</c:v>
              </c:pt>
              <c:pt idx="9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FAF3-FA4F-899E-CE9030D16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58"/>
        <c:axId val="1059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31"/>
              <c:pt idx="0">
                <c:v>-0.6</c:v>
              </c:pt>
              <c:pt idx="1">
                <c:v>-0.53333333333333299</c:v>
              </c:pt>
              <c:pt idx="2">
                <c:v>-0.46666666666666701</c:v>
              </c:pt>
              <c:pt idx="3">
                <c:v>-0.4</c:v>
              </c:pt>
              <c:pt idx="4">
                <c:v>-0.33333333333333298</c:v>
              </c:pt>
              <c:pt idx="5">
                <c:v>-0.266666666666667</c:v>
              </c:pt>
              <c:pt idx="6">
                <c:v>-0.2</c:v>
              </c:pt>
              <c:pt idx="7">
                <c:v>-0.133333333333333</c:v>
              </c:pt>
              <c:pt idx="8">
                <c:v>-6.6666666666666805E-2</c:v>
              </c:pt>
              <c:pt idx="9">
                <c:v>-1.11022302462516E-16</c:v>
              </c:pt>
              <c:pt idx="10">
                <c:v>6.6666666666666499E-2</c:v>
              </c:pt>
              <c:pt idx="11">
                <c:v>0.133333333333333</c:v>
              </c:pt>
              <c:pt idx="12">
                <c:v>0.2</c:v>
              </c:pt>
              <c:pt idx="13">
                <c:v>0.266666666666667</c:v>
              </c:pt>
              <c:pt idx="14">
                <c:v>0.33333333333333298</c:v>
              </c:pt>
              <c:pt idx="15">
                <c:v>0.4</c:v>
              </c:pt>
              <c:pt idx="16">
                <c:v>0.46666666666666701</c:v>
              </c:pt>
              <c:pt idx="17">
                <c:v>0.53333333333333299</c:v>
              </c:pt>
              <c:pt idx="18">
                <c:v>0.6</c:v>
              </c:pt>
              <c:pt idx="19">
                <c:v>0.66666666666666696</c:v>
              </c:pt>
              <c:pt idx="20">
                <c:v>0.73333333333333295</c:v>
              </c:pt>
              <c:pt idx="21">
                <c:v>0.8</c:v>
              </c:pt>
              <c:pt idx="22">
                <c:v>0.86666666666666603</c:v>
              </c:pt>
              <c:pt idx="23">
                <c:v>0.93333333333333302</c:v>
              </c:pt>
              <c:pt idx="24">
                <c:v>1</c:v>
              </c:pt>
              <c:pt idx="25">
                <c:v>1.06666666666667</c:v>
              </c:pt>
              <c:pt idx="26">
                <c:v>1.13333333333333</c:v>
              </c:pt>
              <c:pt idx="27">
                <c:v>1.2</c:v>
              </c:pt>
              <c:pt idx="28">
                <c:v>1.2666666666666699</c:v>
              </c:pt>
              <c:pt idx="29">
                <c:v>1.3333333333333299</c:v>
              </c:pt>
              <c:pt idx="30">
                <c:v>1.4</c:v>
              </c:pt>
            </c:numLit>
          </c:xVal>
          <c:yVal>
            <c:numLit>
              <c:formatCode>General</c:formatCode>
              <c:ptCount val="31"/>
              <c:pt idx="0">
                <c:v>1.2170840898606099</c:v>
              </c:pt>
              <c:pt idx="1">
                <c:v>2.16717230382294</c:v>
              </c:pt>
              <c:pt idx="2">
                <c:v>3.6056796504352899</c:v>
              </c:pt>
              <c:pt idx="3">
                <c:v>5.6053363315883598</c:v>
              </c:pt>
              <c:pt idx="4">
                <c:v>8.1421116624047993</c:v>
              </c:pt>
              <c:pt idx="5">
                <c:v>11.0507886327952</c:v>
              </c:pt>
              <c:pt idx="6">
                <c:v>14.014265176004001</c:v>
              </c:pt>
              <c:pt idx="7">
                <c:v>16.606122217051102</c:v>
              </c:pt>
              <c:pt idx="8">
                <c:v>18.385987871957798</c:v>
              </c:pt>
              <c:pt idx="9">
                <c:v>19.020702334389501</c:v>
              </c:pt>
              <c:pt idx="10">
                <c:v>18.385987871957798</c:v>
              </c:pt>
              <c:pt idx="11">
                <c:v>16.606122217051102</c:v>
              </c:pt>
              <c:pt idx="12">
                <c:v>14.014265176004001</c:v>
              </c:pt>
              <c:pt idx="13">
                <c:v>11.0507886327953</c:v>
              </c:pt>
              <c:pt idx="14">
                <c:v>8.14211166240481</c:v>
              </c:pt>
              <c:pt idx="15">
                <c:v>5.6053363315883704</c:v>
              </c:pt>
              <c:pt idx="16">
                <c:v>3.6056796504353001</c:v>
              </c:pt>
              <c:pt idx="17">
                <c:v>2.16717230382294</c:v>
              </c:pt>
              <c:pt idx="18">
                <c:v>1.2170840898606201</c:v>
              </c:pt>
              <c:pt idx="19">
                <c:v>0.63865831228890502</c:v>
              </c:pt>
              <c:pt idx="20">
                <c:v>0.31313916788110202</c:v>
              </c:pt>
              <c:pt idx="21">
                <c:v>0.143458755076869</c:v>
              </c:pt>
              <c:pt idx="22">
                <c:v>6.14097829959519E-2</c:v>
              </c:pt>
              <c:pt idx="23">
                <c:v>2.4562293022081801E-2</c:v>
              </c:pt>
              <c:pt idx="24">
                <c:v>9.1795437037878493E-3</c:v>
              </c:pt>
              <c:pt idx="25">
                <c:v>3.2054877388040699E-3</c:v>
              </c:pt>
              <c:pt idx="26">
                <c:v>1.0458947586080201E-3</c:v>
              </c:pt>
              <c:pt idx="27">
                <c:v>3.1886194694955602E-4</c:v>
              </c:pt>
              <c:pt idx="28">
                <c:v>9.0831866985793702E-5</c:v>
              </c:pt>
              <c:pt idx="29">
                <c:v>2.4176566792256599E-5</c:v>
              </c:pt>
              <c:pt idx="30">
                <c:v>6.0127321376816303E-6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1-FAF3-FA4F-899E-CE9030D16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1"/>
        <c:axId val="1062"/>
      </c:scatterChart>
      <c:catAx>
        <c:axId val="1058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9"/>
        <c:crosses val="min"/>
        <c:auto val="0"/>
        <c:lblAlgn val="ctr"/>
        <c:lblOffset val="100"/>
        <c:noMultiLvlLbl val="0"/>
      </c:catAx>
      <c:valAx>
        <c:axId val="1059"/>
        <c:scaling>
          <c:orientation val="minMax"/>
          <c:max val="30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58"/>
        <c:crossesAt val="0"/>
        <c:crossBetween val="between"/>
      </c:valAx>
      <c:valAx>
        <c:axId val="1061"/>
        <c:scaling>
          <c:orientation val="minMax"/>
          <c:max val="1.4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62"/>
        <c:crossesAt val="0"/>
        <c:crossBetween val="midCat"/>
      </c:valAx>
      <c:valAx>
        <c:axId val="1062"/>
        <c:scaling>
          <c:orientation val="minMax"/>
          <c:max val="30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61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Lit>
              <c:formatCode>General</c:formatCode>
              <c:ptCount val="2"/>
              <c:pt idx="0">
                <c:v>-0.59527549596455798</c:v>
              </c:pt>
              <c:pt idx="1">
                <c:v>0.59527549596455798</c:v>
              </c:pt>
            </c:numLit>
          </c:xVal>
          <c:yVal>
            <c:numLit>
              <c:formatCode>General</c:formatCode>
              <c:ptCount val="2"/>
              <c:pt idx="0">
                <c:v>-0.59527549596455798</c:v>
              </c:pt>
              <c:pt idx="1">
                <c:v>0.59527549596455798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A8F-094A-822F-E00142B03C46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Lit>
              <c:formatCode>General</c:formatCode>
              <c:ptCount val="61"/>
              <c:pt idx="0">
                <c:v>-0.117207782451799</c:v>
              </c:pt>
              <c:pt idx="1">
                <c:v>-0.119953202111382</c:v>
              </c:pt>
              <c:pt idx="2">
                <c:v>-0.10785381060544701</c:v>
              </c:pt>
              <c:pt idx="3">
                <c:v>-0.114711619057459</c:v>
              </c:pt>
              <c:pt idx="4">
                <c:v>6.5982623435492604E-2</c:v>
              </c:pt>
              <c:pt idx="5">
                <c:v>-0.25592703445380499</c:v>
              </c:pt>
              <c:pt idx="6">
                <c:v>-2.8337153040678499E-2</c:v>
              </c:pt>
              <c:pt idx="7">
                <c:v>7.0365245737621998E-2</c:v>
              </c:pt>
              <c:pt idx="8">
                <c:v>0.38224801194580998</c:v>
              </c:pt>
              <c:pt idx="9">
                <c:v>0.63206188001642705</c:v>
              </c:pt>
              <c:pt idx="10">
                <c:v>0.58674547955467404</c:v>
              </c:pt>
              <c:pt idx="11">
                <c:v>-0.34406510830350001</c:v>
              </c:pt>
              <c:pt idx="12">
                <c:v>-0.136791054374688</c:v>
              </c:pt>
              <c:pt idx="13">
                <c:v>0.12210368407875</c:v>
              </c:pt>
              <c:pt idx="14">
                <c:v>0.24213604990464599</c:v>
              </c:pt>
              <c:pt idx="15">
                <c:v>1.2302849090475401</c:v>
              </c:pt>
              <c:pt idx="16">
                <c:v>2.9509404410297899E-2</c:v>
              </c:pt>
              <c:pt idx="17">
                <c:v>-0.409966734949886</c:v>
              </c:pt>
              <c:pt idx="18">
                <c:v>4.1636840841310502E-2</c:v>
              </c:pt>
              <c:pt idx="19">
                <c:v>-0.24893457700799801</c:v>
              </c:pt>
              <c:pt idx="20">
                <c:v>-0.29079989450969901</c:v>
              </c:pt>
              <c:pt idx="21">
                <c:v>-3.6974669383220603E-2</c:v>
              </c:pt>
              <c:pt idx="22">
                <c:v>0.107300221063431</c:v>
              </c:pt>
              <c:pt idx="23">
                <c:v>0.14907323147604401</c:v>
              </c:pt>
              <c:pt idx="24">
                <c:v>-0.26244086572331399</c:v>
              </c:pt>
              <c:pt idx="25">
                <c:v>-0.122015491315839</c:v>
              </c:pt>
              <c:pt idx="26">
                <c:v>-0.11976950389501199</c:v>
              </c:pt>
              <c:pt idx="27">
                <c:v>-0.19336702209725401</c:v>
              </c:pt>
              <c:pt idx="28">
                <c:v>-0.15692400590929501</c:v>
              </c:pt>
              <c:pt idx="29">
                <c:v>7.2978441165627794E-2</c:v>
              </c:pt>
              <c:pt idx="30">
                <c:v>-0.12965996099094201</c:v>
              </c:pt>
              <c:pt idx="31">
                <c:v>-9.1361178005244403E-2</c:v>
              </c:pt>
              <c:pt idx="32">
                <c:v>-0.14919443590358</c:v>
              </c:pt>
              <c:pt idx="33">
                <c:v>-0.32332540687813799</c:v>
              </c:pt>
              <c:pt idx="34">
                <c:v>-9.7852784938468801E-2</c:v>
              </c:pt>
              <c:pt idx="35">
                <c:v>-8.8800682493957797E-2</c:v>
              </c:pt>
              <c:pt idx="36">
                <c:v>-0.15174182965097899</c:v>
              </c:pt>
              <c:pt idx="37">
                <c:v>-7.4387203983824604E-2</c:v>
              </c:pt>
              <c:pt idx="38">
                <c:v>0.15728652549299399</c:v>
              </c:pt>
              <c:pt idx="39">
                <c:v>0.121737246438313</c:v>
              </c:pt>
              <c:pt idx="40">
                <c:v>-5.2347693668551701E-2</c:v>
              </c:pt>
              <c:pt idx="41">
                <c:v>6.94183045942528E-2</c:v>
              </c:pt>
              <c:pt idx="42">
                <c:v>0.134204726167445</c:v>
              </c:pt>
              <c:pt idx="43">
                <c:v>0.21669268489459201</c:v>
              </c:pt>
              <c:pt idx="44">
                <c:v>-1.3067993071361901E-2</c:v>
              </c:pt>
              <c:pt idx="45">
                <c:v>0.18225922706606601</c:v>
              </c:pt>
              <c:pt idx="46">
                <c:v>0.18797024423549699</c:v>
              </c:pt>
              <c:pt idx="47">
                <c:v>3.20450745563668E-2</c:v>
              </c:pt>
              <c:pt idx="48">
                <c:v>-3.1400930121619E-2</c:v>
              </c:pt>
              <c:pt idx="49">
                <c:v>-0.37304005859514</c:v>
              </c:pt>
              <c:pt idx="50">
                <c:v>-9.4596515034568507E-2</c:v>
              </c:pt>
              <c:pt idx="51">
                <c:v>-0.19918535823295699</c:v>
              </c:pt>
              <c:pt idx="52">
                <c:v>-9.4496237571619901E-3</c:v>
              </c:pt>
              <c:pt idx="53">
                <c:v>2.32538662259907E-2</c:v>
              </c:pt>
              <c:pt idx="54">
                <c:v>-0.104968267309468</c:v>
              </c:pt>
              <c:pt idx="55">
                <c:v>8.8605361695781204E-2</c:v>
              </c:pt>
              <c:pt idx="56">
                <c:v>0.14724883050144799</c:v>
              </c:pt>
              <c:pt idx="57">
                <c:v>-0.136509820128771</c:v>
              </c:pt>
              <c:pt idx="58">
                <c:v>-0.101915418859249</c:v>
              </c:pt>
              <c:pt idx="59">
                <c:v>2.62071463159948E-2</c:v>
              </c:pt>
              <c:pt idx="60">
                <c:v>0.16948942995183999</c:v>
              </c:pt>
            </c:numLit>
          </c:xVal>
          <c:yVal>
            <c:numLit>
              <c:formatCode>General</c:formatCode>
              <c:ptCount val="61"/>
              <c:pt idx="0">
                <c:v>-0.119384720778867</c:v>
              </c:pt>
              <c:pt idx="1">
                <c:v>-0.14328356963993999</c:v>
              </c:pt>
              <c:pt idx="2">
                <c:v>-9.6485930460218999E-2</c:v>
              </c:pt>
              <c:pt idx="3">
                <c:v>-0.107827339260299</c:v>
              </c:pt>
              <c:pt idx="4">
                <c:v>0.107827339260298</c:v>
              </c:pt>
              <c:pt idx="5">
                <c:v>-0.31636369253482799</c:v>
              </c:pt>
              <c:pt idx="6">
                <c:v>2.0967321876619101E-2</c:v>
              </c:pt>
              <c:pt idx="7">
                <c:v>0.13119103300899401</c:v>
              </c:pt>
              <c:pt idx="8">
                <c:v>0.39960483126875002</c:v>
              </c:pt>
              <c:pt idx="9">
                <c:v>0.49498796730665801</c:v>
              </c:pt>
              <c:pt idx="10">
                <c:v>0.43972447379776203</c:v>
              </c:pt>
              <c:pt idx="11">
                <c:v>-0.43972447379776203</c:v>
              </c:pt>
              <c:pt idx="12">
                <c:v>-0.19548228428045999</c:v>
              </c:pt>
              <c:pt idx="13">
                <c:v>0.19548228428045999</c:v>
              </c:pt>
              <c:pt idx="14">
                <c:v>0.36743336109456398</c:v>
              </c:pt>
              <c:pt idx="15">
                <c:v>0.59333336024161898</c:v>
              </c:pt>
              <c:pt idx="16">
                <c:v>7.4336071656024599E-2</c:v>
              </c:pt>
              <c:pt idx="17">
                <c:v>-0.59333336024161998</c:v>
              </c:pt>
              <c:pt idx="18">
                <c:v>9.6485930460218999E-2</c:v>
              </c:pt>
              <c:pt idx="19">
                <c:v>-0.29499125793618702</c:v>
              </c:pt>
              <c:pt idx="20">
                <c:v>-0.36743336109456398</c:v>
              </c:pt>
              <c:pt idx="21">
                <c:v>-2.4570509561376399E-17</c:v>
              </c:pt>
              <c:pt idx="22">
                <c:v>0.168504802974422</c:v>
              </c:pt>
              <c:pt idx="23">
                <c:v>0.24067018883344801</c:v>
              </c:pt>
              <c:pt idx="24">
                <c:v>-0.34020539555007301</c:v>
              </c:pt>
              <c:pt idx="25">
                <c:v>-0.155705014219884</c:v>
              </c:pt>
              <c:pt idx="26">
                <c:v>-0.13119103300899401</c:v>
              </c:pt>
              <c:pt idx="27">
                <c:v>-0.2574885173416</c:v>
              </c:pt>
              <c:pt idx="28">
                <c:v>-0.24067018883344801</c:v>
              </c:pt>
              <c:pt idx="29">
                <c:v>0.14328356963993999</c:v>
              </c:pt>
              <c:pt idx="30">
                <c:v>-0.168504802974422</c:v>
              </c:pt>
              <c:pt idx="31">
                <c:v>-4.2076617734129199E-2</c:v>
              </c:pt>
              <c:pt idx="32">
                <c:v>-0.20981206170347499</c:v>
              </c:pt>
              <c:pt idx="33">
                <c:v>-0.39960483126875102</c:v>
              </c:pt>
              <c:pt idx="34">
                <c:v>-6.3476717159115903E-2</c:v>
              </c:pt>
              <c:pt idx="35">
                <c:v>-3.1495165930502597E-2</c:v>
              </c:pt>
              <c:pt idx="36">
                <c:v>-0.22483223000685401</c:v>
              </c:pt>
              <c:pt idx="37">
                <c:v>-2.0967321876619101E-2</c:v>
              </c:pt>
              <c:pt idx="38">
                <c:v>0.2574885173416</c:v>
              </c:pt>
              <c:pt idx="39">
                <c:v>0.18174091714384</c:v>
              </c:pt>
              <c:pt idx="40">
                <c:v>-1.0474865858799001E-2</c:v>
              </c:pt>
              <c:pt idx="41">
                <c:v>0.119384720778867</c:v>
              </c:pt>
              <c:pt idx="42">
                <c:v>0.20981206170347499</c:v>
              </c:pt>
              <c:pt idx="43">
                <c:v>0.34020539555007301</c:v>
              </c:pt>
              <c:pt idx="44">
                <c:v>3.1495165930502597E-2</c:v>
              </c:pt>
              <c:pt idx="45">
                <c:v>0.29499125793618702</c:v>
              </c:pt>
              <c:pt idx="46">
                <c:v>0.31636369253482799</c:v>
              </c:pt>
              <c:pt idx="47">
                <c:v>8.5331043302441498E-2</c:v>
              </c:pt>
              <c:pt idx="48">
                <c:v>1.04748658587989E-2</c:v>
              </c:pt>
              <c:pt idx="49">
                <c:v>-0.49498796730665801</c:v>
              </c:pt>
              <c:pt idx="50">
                <c:v>-5.2730546134973598E-2</c:v>
              </c:pt>
              <c:pt idx="51">
                <c:v>-0.27549993873037898</c:v>
              </c:pt>
              <c:pt idx="52">
                <c:v>4.2076617734129199E-2</c:v>
              </c:pt>
              <c:pt idx="53">
                <c:v>5.2730546134973598E-2</c:v>
              </c:pt>
              <c:pt idx="54">
                <c:v>-8.5331043302441498E-2</c:v>
              </c:pt>
              <c:pt idx="55">
                <c:v>0.155705014219884</c:v>
              </c:pt>
              <c:pt idx="56">
                <c:v>0.22483223000685401</c:v>
              </c:pt>
              <c:pt idx="57">
                <c:v>-0.18174091714384</c:v>
              </c:pt>
              <c:pt idx="58">
                <c:v>-7.4336071656024599E-2</c:v>
              </c:pt>
              <c:pt idx="59">
                <c:v>6.3476717159115806E-2</c:v>
              </c:pt>
              <c:pt idx="60">
                <c:v>0.27549993873037898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A8F-094A-822F-E00142B03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4"/>
        <c:axId val="1065"/>
      </c:scatterChart>
      <c:valAx>
        <c:axId val="1064"/>
        <c:scaling>
          <c:orientation val="minMax"/>
          <c:max val="1.4"/>
          <c:min val="-0.6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5"/>
        <c:crosses val="min"/>
        <c:crossBetween val="midCat"/>
      </c:valAx>
      <c:valAx>
        <c:axId val="1065"/>
        <c:scaling>
          <c:orientation val="minMax"/>
          <c:max val="0.6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0.11749276392800299</c:v>
              </c:pt>
              <c:pt idx="1">
                <c:v>0.120523002681182</c:v>
              </c:pt>
              <c:pt idx="2">
                <c:v>0.10813854864645001</c:v>
              </c:pt>
              <c:pt idx="3">
                <c:v>0.109587793267536</c:v>
              </c:pt>
              <c:pt idx="4">
                <c:v>0.109983041800559</c:v>
              </c:pt>
              <c:pt idx="5">
                <c:v>0.11261803202071501</c:v>
              </c:pt>
              <c:pt idx="6">
                <c:v>8.9825366616367197E-2</c:v>
              </c:pt>
              <c:pt idx="7">
                <c:v>9.3514352924585306E-2</c:v>
              </c:pt>
              <c:pt idx="8">
                <c:v>0.105108309893271</c:v>
              </c:pt>
              <c:pt idx="9">
                <c:v>0.102868568206138</c:v>
              </c:pt>
              <c:pt idx="10">
                <c:v>8.3633139599001094E-2</c:v>
              </c:pt>
              <c:pt idx="11">
                <c:v>9.2065108303499593E-2</c:v>
              </c:pt>
              <c:pt idx="12">
                <c:v>9.6149343144741106E-2</c:v>
              </c:pt>
              <c:pt idx="13">
                <c:v>0.10866554669048099</c:v>
              </c:pt>
              <c:pt idx="14">
                <c:v>0.113540278597769</c:v>
              </c:pt>
              <c:pt idx="15">
                <c:v>0.10379081478319301</c:v>
              </c:pt>
              <c:pt idx="16">
                <c:v>9.5490595589702104E-2</c:v>
              </c:pt>
              <c:pt idx="17">
                <c:v>8.8507871506289304E-2</c:v>
              </c:pt>
              <c:pt idx="18">
                <c:v>7.8363159158689605E-2</c:v>
              </c:pt>
              <c:pt idx="19">
                <c:v>0.100497077007998</c:v>
              </c:pt>
              <c:pt idx="20">
                <c:v>0.100760576030014</c:v>
              </c:pt>
              <c:pt idx="21">
                <c:v>9.5227096567686506E-2</c:v>
              </c:pt>
              <c:pt idx="22">
                <c:v>8.81126229732659E-2</c:v>
              </c:pt>
              <c:pt idx="23">
                <c:v>9.5490595589702201E-2</c:v>
              </c:pt>
              <c:pt idx="24">
                <c:v>0.105503558426294</c:v>
              </c:pt>
              <c:pt idx="25">
                <c:v>9.9706579941951395E-2</c:v>
              </c:pt>
              <c:pt idx="26">
                <c:v>9.4831848034663199E-2</c:v>
              </c:pt>
              <c:pt idx="27">
                <c:v>9.7203339232803401E-2</c:v>
              </c:pt>
              <c:pt idx="28">
                <c:v>9.8916082875904601E-2</c:v>
              </c:pt>
              <c:pt idx="29">
                <c:v>0.100497077007998</c:v>
              </c:pt>
              <c:pt idx="30">
                <c:v>0.10879729620148899</c:v>
              </c:pt>
              <c:pt idx="31">
                <c:v>0.102341570162107</c:v>
              </c:pt>
              <c:pt idx="32">
                <c:v>0.104844810871255</c:v>
              </c:pt>
              <c:pt idx="33">
                <c:v>0.105898806959317</c:v>
              </c:pt>
              <c:pt idx="34">
                <c:v>9.1801609281484106E-2</c:v>
              </c:pt>
              <c:pt idx="35">
                <c:v>0.100628826519006</c:v>
              </c:pt>
              <c:pt idx="36">
                <c:v>8.9166619061328306E-2</c:v>
              </c:pt>
              <c:pt idx="37">
                <c:v>8.8507871506289304E-2</c:v>
              </c:pt>
              <c:pt idx="38">
                <c:v>8.2315644488923298E-2</c:v>
              </c:pt>
              <c:pt idx="39">
                <c:v>9.5622345100709896E-2</c:v>
              </c:pt>
              <c:pt idx="40">
                <c:v>0.102078071140092</c:v>
              </c:pt>
              <c:pt idx="41">
                <c:v>0.101814572118076</c:v>
              </c:pt>
              <c:pt idx="42">
                <c:v>0.104976560382263</c:v>
              </c:pt>
              <c:pt idx="43">
                <c:v>9.9179581897920199E-2</c:v>
              </c:pt>
              <c:pt idx="44">
                <c:v>4.7138525049843699E-2</c:v>
              </c:pt>
              <c:pt idx="45">
                <c:v>9.4041350968616502E-2</c:v>
              </c:pt>
              <c:pt idx="46">
                <c:v>8.9430118083343793E-2</c:v>
              </c:pt>
              <c:pt idx="47">
                <c:v>8.4423636665047902E-2</c:v>
              </c:pt>
              <c:pt idx="48">
                <c:v>8.8244372484273706E-2</c:v>
              </c:pt>
              <c:pt idx="49">
                <c:v>9.5095347056678797E-2</c:v>
              </c:pt>
              <c:pt idx="50">
                <c:v>9.2723855858538595E-2</c:v>
              </c:pt>
              <c:pt idx="51">
                <c:v>8.3237891065977801E-2</c:v>
              </c:pt>
              <c:pt idx="52">
                <c:v>9.5754094611717702E-2</c:v>
              </c:pt>
              <c:pt idx="53">
                <c:v>0.102473319673115</c:v>
              </c:pt>
              <c:pt idx="54">
                <c:v>9.3514352924585306E-2</c:v>
              </c:pt>
              <c:pt idx="55">
                <c:v>9.9706579941951395E-2</c:v>
              </c:pt>
              <c:pt idx="56">
                <c:v>9.7071589721795595E-2</c:v>
              </c:pt>
              <c:pt idx="57">
                <c:v>0.101419323585053</c:v>
              </c:pt>
              <c:pt idx="58">
                <c:v>9.9574830430943603E-2</c:v>
              </c:pt>
              <c:pt idx="59">
                <c:v>0.10458131184923999</c:v>
              </c:pt>
              <c:pt idx="60">
                <c:v>0.107084552558388</c:v>
              </c:pt>
            </c:numLit>
          </c:xVal>
          <c:yVal>
            <c:numLit>
              <c:formatCode>General</c:formatCode>
              <c:ptCount val="61"/>
              <c:pt idx="0">
                <c:v>-0.117207782451799</c:v>
              </c:pt>
              <c:pt idx="1">
                <c:v>-0.119953202111382</c:v>
              </c:pt>
              <c:pt idx="2">
                <c:v>-0.10785381060544701</c:v>
              </c:pt>
              <c:pt idx="3">
                <c:v>-0.114711619057459</c:v>
              </c:pt>
              <c:pt idx="4">
                <c:v>6.5982623435492604E-2</c:v>
              </c:pt>
              <c:pt idx="5">
                <c:v>-0.25592703445380499</c:v>
              </c:pt>
              <c:pt idx="6">
                <c:v>-2.8337153040678499E-2</c:v>
              </c:pt>
              <c:pt idx="7">
                <c:v>7.0365245737621998E-2</c:v>
              </c:pt>
              <c:pt idx="8">
                <c:v>0.38224801194580998</c:v>
              </c:pt>
              <c:pt idx="9">
                <c:v>0.63206188001642705</c:v>
              </c:pt>
              <c:pt idx="10">
                <c:v>0.58674547955467404</c:v>
              </c:pt>
              <c:pt idx="11">
                <c:v>-0.34406510830350001</c:v>
              </c:pt>
              <c:pt idx="12">
                <c:v>-0.136791054374688</c:v>
              </c:pt>
              <c:pt idx="13">
                <c:v>0.12210368407875</c:v>
              </c:pt>
              <c:pt idx="14">
                <c:v>0.24213604990464599</c:v>
              </c:pt>
              <c:pt idx="15">
                <c:v>1.2302849090475401</c:v>
              </c:pt>
              <c:pt idx="16">
                <c:v>2.9509404410297899E-2</c:v>
              </c:pt>
              <c:pt idx="17">
                <c:v>-0.409966734949886</c:v>
              </c:pt>
              <c:pt idx="18">
                <c:v>4.1636840841310502E-2</c:v>
              </c:pt>
              <c:pt idx="19">
                <c:v>-0.24893457700799801</c:v>
              </c:pt>
              <c:pt idx="20">
                <c:v>-0.29079989450969901</c:v>
              </c:pt>
              <c:pt idx="21">
                <c:v>-3.6974669383220603E-2</c:v>
              </c:pt>
              <c:pt idx="22">
                <c:v>0.107300221063431</c:v>
              </c:pt>
              <c:pt idx="23">
                <c:v>0.14907323147604401</c:v>
              </c:pt>
              <c:pt idx="24">
                <c:v>-0.26244086572331399</c:v>
              </c:pt>
              <c:pt idx="25">
                <c:v>-0.122015491315839</c:v>
              </c:pt>
              <c:pt idx="26">
                <c:v>-0.11976950389501199</c:v>
              </c:pt>
              <c:pt idx="27">
                <c:v>-0.19336702209725401</c:v>
              </c:pt>
              <c:pt idx="28">
                <c:v>-0.15692400590929501</c:v>
              </c:pt>
              <c:pt idx="29">
                <c:v>7.2978441165627794E-2</c:v>
              </c:pt>
              <c:pt idx="30">
                <c:v>-0.12965996099094201</c:v>
              </c:pt>
              <c:pt idx="31">
                <c:v>-9.1361178005244403E-2</c:v>
              </c:pt>
              <c:pt idx="32">
                <c:v>-0.14919443590358</c:v>
              </c:pt>
              <c:pt idx="33">
                <c:v>-0.32332540687813799</c:v>
              </c:pt>
              <c:pt idx="34">
                <c:v>-9.7852784938468801E-2</c:v>
              </c:pt>
              <c:pt idx="35">
                <c:v>-8.8800682493957797E-2</c:v>
              </c:pt>
              <c:pt idx="36">
                <c:v>-0.15174182965097899</c:v>
              </c:pt>
              <c:pt idx="37">
                <c:v>-7.4387203983824604E-2</c:v>
              </c:pt>
              <c:pt idx="38">
                <c:v>0.15728652549299399</c:v>
              </c:pt>
              <c:pt idx="39">
                <c:v>0.121737246438313</c:v>
              </c:pt>
              <c:pt idx="40">
                <c:v>-5.2347693668551701E-2</c:v>
              </c:pt>
              <c:pt idx="41">
                <c:v>6.94183045942528E-2</c:v>
              </c:pt>
              <c:pt idx="42">
                <c:v>0.134204726167445</c:v>
              </c:pt>
              <c:pt idx="43">
                <c:v>0.21669268489459201</c:v>
              </c:pt>
              <c:pt idx="44">
                <c:v>-1.3067993071361901E-2</c:v>
              </c:pt>
              <c:pt idx="45">
                <c:v>0.18225922706606601</c:v>
              </c:pt>
              <c:pt idx="46">
                <c:v>0.18797024423549699</c:v>
              </c:pt>
              <c:pt idx="47">
                <c:v>3.20450745563668E-2</c:v>
              </c:pt>
              <c:pt idx="48">
                <c:v>-3.1400930121619E-2</c:v>
              </c:pt>
              <c:pt idx="49">
                <c:v>-0.37304005859514</c:v>
              </c:pt>
              <c:pt idx="50">
                <c:v>-9.4596515034568507E-2</c:v>
              </c:pt>
              <c:pt idx="51">
                <c:v>-0.19918535823295699</c:v>
              </c:pt>
              <c:pt idx="52">
                <c:v>-9.4496237571619901E-3</c:v>
              </c:pt>
              <c:pt idx="53">
                <c:v>2.32538662259907E-2</c:v>
              </c:pt>
              <c:pt idx="54">
                <c:v>-0.104968267309468</c:v>
              </c:pt>
              <c:pt idx="55">
                <c:v>8.8605361695781204E-2</c:v>
              </c:pt>
              <c:pt idx="56">
                <c:v>0.14724883050144799</c:v>
              </c:pt>
              <c:pt idx="57">
                <c:v>-0.136509820128771</c:v>
              </c:pt>
              <c:pt idx="58">
                <c:v>-0.101915418859249</c:v>
              </c:pt>
              <c:pt idx="59">
                <c:v>2.62071463159948E-2</c:v>
              </c:pt>
              <c:pt idx="60">
                <c:v>0.16948942995183999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0DE4-104E-A531-B6D0A96CB0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7"/>
        <c:axId val="1068"/>
      </c:scatterChart>
      <c:valAx>
        <c:axId val="1067"/>
        <c:scaling>
          <c:orientation val="minMax"/>
          <c:max val="0.13"/>
          <c:min val="0.04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8"/>
        <c:crosses val="min"/>
        <c:crossBetween val="midCat"/>
      </c:valAx>
      <c:valAx>
        <c:axId val="1068"/>
        <c:scaling>
          <c:orientation val="minMax"/>
          <c:max val="1.4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67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Baa Default Spread (end of year)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Lit>
              <c:formatCode>General</c:formatCode>
              <c:ptCount val="61"/>
              <c:pt idx="0">
                <c:v>6.3E-3</c:v>
              </c:pt>
              <c:pt idx="1">
                <c:v>4.0000000000000001E-3</c:v>
              </c:pt>
              <c:pt idx="2">
                <c:v>1.34E-2</c:v>
              </c:pt>
              <c:pt idx="3">
                <c:v>1.23E-2</c:v>
              </c:pt>
              <c:pt idx="4">
                <c:v>1.2E-2</c:v>
              </c:pt>
              <c:pt idx="5">
                <c:v>0.01</c:v>
              </c:pt>
              <c:pt idx="6">
                <c:v>2.7300000000000001E-2</c:v>
              </c:pt>
              <c:pt idx="7">
                <c:v>2.4500000000000001E-2</c:v>
              </c:pt>
              <c:pt idx="8">
                <c:v>1.5699999999999999E-2</c:v>
              </c:pt>
              <c:pt idx="9">
                <c:v>1.7399999999999999E-2</c:v>
              </c:pt>
              <c:pt idx="10">
                <c:v>3.2000000000000001E-2</c:v>
              </c:pt>
              <c:pt idx="11">
                <c:v>2.5600000000000001E-2</c:v>
              </c:pt>
              <c:pt idx="12">
                <c:v>2.2499999999999999E-2</c:v>
              </c:pt>
              <c:pt idx="13">
                <c:v>1.2999999999999999E-2</c:v>
              </c:pt>
              <c:pt idx="14">
                <c:v>9.2999999999999906E-3</c:v>
              </c:pt>
              <c:pt idx="15">
                <c:v>1.67E-2</c:v>
              </c:pt>
              <c:pt idx="16">
                <c:v>2.3E-2</c:v>
              </c:pt>
              <c:pt idx="17">
                <c:v>2.8299999999999999E-2</c:v>
              </c:pt>
              <c:pt idx="18">
                <c:v>3.5999999999999997E-2</c:v>
              </c:pt>
              <c:pt idx="19">
                <c:v>1.9199999999999998E-2</c:v>
              </c:pt>
              <c:pt idx="20">
                <c:v>1.9E-2</c:v>
              </c:pt>
              <c:pt idx="21">
                <c:v>2.3199999999999998E-2</c:v>
              </c:pt>
              <c:pt idx="22">
                <c:v>2.86E-2</c:v>
              </c:pt>
              <c:pt idx="23">
                <c:v>2.3E-2</c:v>
              </c:pt>
              <c:pt idx="24">
                <c:v>1.54E-2</c:v>
              </c:pt>
              <c:pt idx="25">
                <c:v>1.9800000000000002E-2</c:v>
              </c:pt>
              <c:pt idx="26">
                <c:v>2.35E-2</c:v>
              </c:pt>
              <c:pt idx="27">
                <c:v>2.1700000000000001E-2</c:v>
              </c:pt>
              <c:pt idx="28">
                <c:v>2.0400000000000001E-2</c:v>
              </c:pt>
              <c:pt idx="29">
                <c:v>1.9199999999999998E-2</c:v>
              </c:pt>
              <c:pt idx="30">
                <c:v>1.29E-2</c:v>
              </c:pt>
              <c:pt idx="31">
                <c:v>1.78E-2</c:v>
              </c:pt>
              <c:pt idx="32">
                <c:v>1.5900000000000001E-2</c:v>
              </c:pt>
              <c:pt idx="33">
                <c:v>1.5100000000000001E-2</c:v>
              </c:pt>
              <c:pt idx="34">
                <c:v>2.58E-2</c:v>
              </c:pt>
              <c:pt idx="35">
                <c:v>1.9099999999999999E-2</c:v>
              </c:pt>
              <c:pt idx="36">
                <c:v>2.7799999999999998E-2</c:v>
              </c:pt>
              <c:pt idx="37">
                <c:v>2.8299999999999999E-2</c:v>
              </c:pt>
              <c:pt idx="38">
                <c:v>3.3000000000000002E-2</c:v>
              </c:pt>
              <c:pt idx="39">
                <c:v>2.29E-2</c:v>
              </c:pt>
              <c:pt idx="40">
                <c:v>1.7999999999999999E-2</c:v>
              </c:pt>
              <c:pt idx="41">
                <c:v>1.8200000000000001E-2</c:v>
              </c:pt>
              <c:pt idx="42">
                <c:v>1.5800000000000002E-2</c:v>
              </c:pt>
              <c:pt idx="43">
                <c:v>2.0199999999999999E-2</c:v>
              </c:pt>
              <c:pt idx="44">
                <c:v>5.9700000000000003E-2</c:v>
              </c:pt>
              <c:pt idx="45">
                <c:v>2.41E-2</c:v>
              </c:pt>
              <c:pt idx="46">
                <c:v>2.76E-2</c:v>
              </c:pt>
              <c:pt idx="47">
                <c:v>3.1399999999999997E-2</c:v>
              </c:pt>
              <c:pt idx="48">
                <c:v>2.8500000000000001E-2</c:v>
              </c:pt>
              <c:pt idx="49">
                <c:v>2.3300000000000001E-2</c:v>
              </c:pt>
              <c:pt idx="50">
                <c:v>2.5100000000000001E-2</c:v>
              </c:pt>
              <c:pt idx="51">
                <c:v>3.2300000000000002E-2</c:v>
              </c:pt>
              <c:pt idx="52">
                <c:v>2.2800000000000001E-2</c:v>
              </c:pt>
              <c:pt idx="53">
                <c:v>1.77E-2</c:v>
              </c:pt>
              <c:pt idx="54">
                <c:v>2.4500000000000001E-2</c:v>
              </c:pt>
              <c:pt idx="55">
                <c:v>1.9800000000000002E-2</c:v>
              </c:pt>
              <c:pt idx="56">
                <c:v>2.18E-2</c:v>
              </c:pt>
              <c:pt idx="57">
                <c:v>1.8499999999999999E-2</c:v>
              </c:pt>
              <c:pt idx="58">
                <c:v>1.9900000000000001E-2</c:v>
              </c:pt>
              <c:pt idx="59">
                <c:v>1.61E-2</c:v>
              </c:pt>
              <c:pt idx="60">
                <c:v>1.4200000000000001E-2</c:v>
              </c:pt>
            </c:numLit>
          </c:xVal>
          <c:yVal>
            <c:numLit>
              <c:formatCode>General</c:formatCode>
              <c:ptCount val="61"/>
              <c:pt idx="0">
                <c:v>-0.117207782451799</c:v>
              </c:pt>
              <c:pt idx="1">
                <c:v>-0.119953202111382</c:v>
              </c:pt>
              <c:pt idx="2">
                <c:v>-0.10785381060544701</c:v>
              </c:pt>
              <c:pt idx="3">
                <c:v>-0.114711619057459</c:v>
              </c:pt>
              <c:pt idx="4">
                <c:v>6.5982623435492604E-2</c:v>
              </c:pt>
              <c:pt idx="5">
                <c:v>-0.25592703445380499</c:v>
              </c:pt>
              <c:pt idx="6">
                <c:v>-2.8337153040678499E-2</c:v>
              </c:pt>
              <c:pt idx="7">
                <c:v>7.0365245737621998E-2</c:v>
              </c:pt>
              <c:pt idx="8">
                <c:v>0.38224801194580998</c:v>
              </c:pt>
              <c:pt idx="9">
                <c:v>0.63206188001642705</c:v>
              </c:pt>
              <c:pt idx="10">
                <c:v>0.58674547955467404</c:v>
              </c:pt>
              <c:pt idx="11">
                <c:v>-0.34406510830350001</c:v>
              </c:pt>
              <c:pt idx="12">
                <c:v>-0.136791054374688</c:v>
              </c:pt>
              <c:pt idx="13">
                <c:v>0.12210368407875</c:v>
              </c:pt>
              <c:pt idx="14">
                <c:v>0.24213604990464599</c:v>
              </c:pt>
              <c:pt idx="15">
                <c:v>1.2302849090475401</c:v>
              </c:pt>
              <c:pt idx="16">
                <c:v>2.9509404410297899E-2</c:v>
              </c:pt>
              <c:pt idx="17">
                <c:v>-0.409966734949886</c:v>
              </c:pt>
              <c:pt idx="18">
                <c:v>4.1636840841310502E-2</c:v>
              </c:pt>
              <c:pt idx="19">
                <c:v>-0.24893457700799801</c:v>
              </c:pt>
              <c:pt idx="20">
                <c:v>-0.29079989450969901</c:v>
              </c:pt>
              <c:pt idx="21">
                <c:v>-3.6974669383220603E-2</c:v>
              </c:pt>
              <c:pt idx="22">
                <c:v>0.107300221063431</c:v>
              </c:pt>
              <c:pt idx="23">
                <c:v>0.14907323147604401</c:v>
              </c:pt>
              <c:pt idx="24">
                <c:v>-0.26244086572331399</c:v>
              </c:pt>
              <c:pt idx="25">
                <c:v>-0.122015491315839</c:v>
              </c:pt>
              <c:pt idx="26">
                <c:v>-0.11976950389501199</c:v>
              </c:pt>
              <c:pt idx="27">
                <c:v>-0.19336702209725401</c:v>
              </c:pt>
              <c:pt idx="28">
                <c:v>-0.15692400590929501</c:v>
              </c:pt>
              <c:pt idx="29">
                <c:v>7.2978441165627794E-2</c:v>
              </c:pt>
              <c:pt idx="30">
                <c:v>-0.12965996099094201</c:v>
              </c:pt>
              <c:pt idx="31">
                <c:v>-9.1361178005244403E-2</c:v>
              </c:pt>
              <c:pt idx="32">
                <c:v>-0.14919443590358</c:v>
              </c:pt>
              <c:pt idx="33">
                <c:v>-0.32332540687813799</c:v>
              </c:pt>
              <c:pt idx="34">
                <c:v>-9.7852784938468801E-2</c:v>
              </c:pt>
              <c:pt idx="35">
                <c:v>-8.8800682493957797E-2</c:v>
              </c:pt>
              <c:pt idx="36">
                <c:v>-0.15174182965097899</c:v>
              </c:pt>
              <c:pt idx="37">
                <c:v>-7.4387203983824604E-2</c:v>
              </c:pt>
              <c:pt idx="38">
                <c:v>0.15728652549299399</c:v>
              </c:pt>
              <c:pt idx="39">
                <c:v>0.121737246438313</c:v>
              </c:pt>
              <c:pt idx="40">
                <c:v>-5.2347693668551701E-2</c:v>
              </c:pt>
              <c:pt idx="41">
                <c:v>6.94183045942528E-2</c:v>
              </c:pt>
              <c:pt idx="42">
                <c:v>0.134204726167445</c:v>
              </c:pt>
              <c:pt idx="43">
                <c:v>0.21669268489459201</c:v>
              </c:pt>
              <c:pt idx="44">
                <c:v>-1.3067993071361901E-2</c:v>
              </c:pt>
              <c:pt idx="45">
                <c:v>0.18225922706606601</c:v>
              </c:pt>
              <c:pt idx="46">
                <c:v>0.18797024423549699</c:v>
              </c:pt>
              <c:pt idx="47">
                <c:v>3.20450745563668E-2</c:v>
              </c:pt>
              <c:pt idx="48">
                <c:v>-3.1400930121619E-2</c:v>
              </c:pt>
              <c:pt idx="49">
                <c:v>-0.37304005859514</c:v>
              </c:pt>
              <c:pt idx="50">
                <c:v>-9.4596515034568507E-2</c:v>
              </c:pt>
              <c:pt idx="51">
                <c:v>-0.19918535823295699</c:v>
              </c:pt>
              <c:pt idx="52">
                <c:v>-9.4496237571619901E-3</c:v>
              </c:pt>
              <c:pt idx="53">
                <c:v>2.32538662259907E-2</c:v>
              </c:pt>
              <c:pt idx="54">
                <c:v>-0.104968267309468</c:v>
              </c:pt>
              <c:pt idx="55">
                <c:v>8.8605361695781204E-2</c:v>
              </c:pt>
              <c:pt idx="56">
                <c:v>0.14724883050144799</c:v>
              </c:pt>
              <c:pt idx="57">
                <c:v>-0.136509820128771</c:v>
              </c:pt>
              <c:pt idx="58">
                <c:v>-0.101915418859249</c:v>
              </c:pt>
              <c:pt idx="59">
                <c:v>2.62071463159948E-2</c:v>
              </c:pt>
              <c:pt idx="60">
                <c:v>0.16948942995183999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A14-D94D-9513-FFB05BD4E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0"/>
        <c:axId val="1071"/>
      </c:scatterChart>
      <c:valAx>
        <c:axId val="1070"/>
        <c:scaling>
          <c:orientation val="minMax"/>
          <c:max val="0.06"/>
          <c:min val="0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Baa Default Spread (end of year)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1"/>
        <c:crosses val="min"/>
        <c:crossBetween val="midCat"/>
      </c:valAx>
      <c:valAx>
        <c:axId val="1071"/>
        <c:scaling>
          <c:orientation val="minMax"/>
          <c:max val="1.4"/>
          <c:min val="-0.6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70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3" workbookViewId="0"/>
  </sheetViews>
  <pageMargins left="0.75" right="0.75" top="1" bottom="1" header="0.5" footer="0.5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3" workbookViewId="0"/>
  </sheetViews>
  <pageMargins left="0.75" right="0.75" top="1" bottom="1" header="0.5" footer="0.5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3" workbookViewId="0"/>
  </sheetViews>
  <pageMargins left="0.75" right="0.75" top="1" bottom="1" header="0.5" footer="0.5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3" workbookViewId="0" zoomToFit="1"/>
  </sheetViews>
  <pageMargins left="0.75" right="0.75" top="1" bottom="1" header="0.5" footer="0.5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43" workbookViewId="0"/>
  </sheetViews>
  <pageMargins left="0.75" right="0.75" top="1" bottom="1" header="0.5" footer="0.5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43" workbookViewId="0"/>
  </sheetViews>
  <pageMargins left="0.75" right="0.75" top="1" bottom="1" header="0.5" footer="0.5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600-000000000000}">
  <sheetPr/>
  <sheetViews>
    <sheetView zoomScale="143" workbookViewId="0" zoomToFit="1"/>
  </sheetViews>
  <pageMargins left="0.75" right="0.75" top="1" bottom="1" header="0.5" footer="0.5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2715399-C54A-1F42-9746-560A4EBA7EC7}">
  <sheetPr/>
  <sheetViews>
    <sheetView zoomScale="14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5" Type="http://schemas.openxmlformats.org/officeDocument/2006/relationships/chart" Target="../charts/chart28.xml"/><Relationship Id="rId4" Type="http://schemas.openxmlformats.org/officeDocument/2006/relationships/chart" Target="../charts/chart27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6.xml"/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10" Type="http://schemas.openxmlformats.org/officeDocument/2006/relationships/chart" Target="../charts/chart38.xml"/><Relationship Id="rId4" Type="http://schemas.openxmlformats.org/officeDocument/2006/relationships/chart" Target="../charts/chart32.xml"/><Relationship Id="rId9" Type="http://schemas.openxmlformats.org/officeDocument/2006/relationships/chart" Target="../charts/chart37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6.xml"/><Relationship Id="rId3" Type="http://schemas.openxmlformats.org/officeDocument/2006/relationships/chart" Target="../charts/chart41.xml"/><Relationship Id="rId7" Type="http://schemas.openxmlformats.org/officeDocument/2006/relationships/chart" Target="../charts/chart45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10" Type="http://schemas.openxmlformats.org/officeDocument/2006/relationships/chart" Target="../charts/chart48.xml"/><Relationship Id="rId4" Type="http://schemas.openxmlformats.org/officeDocument/2006/relationships/chart" Target="../charts/chart42.xml"/><Relationship Id="rId9" Type="http://schemas.openxmlformats.org/officeDocument/2006/relationships/chart" Target="../charts/chart47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6.xml"/><Relationship Id="rId3" Type="http://schemas.openxmlformats.org/officeDocument/2006/relationships/chart" Target="../charts/chart51.xml"/><Relationship Id="rId7" Type="http://schemas.openxmlformats.org/officeDocument/2006/relationships/chart" Target="../charts/chart55.xml"/><Relationship Id="rId2" Type="http://schemas.openxmlformats.org/officeDocument/2006/relationships/chart" Target="../charts/chart50.xml"/><Relationship Id="rId1" Type="http://schemas.openxmlformats.org/officeDocument/2006/relationships/chart" Target="../charts/chart49.xml"/><Relationship Id="rId6" Type="http://schemas.openxmlformats.org/officeDocument/2006/relationships/chart" Target="../charts/chart54.xml"/><Relationship Id="rId5" Type="http://schemas.openxmlformats.org/officeDocument/2006/relationships/chart" Target="../charts/chart53.xml"/><Relationship Id="rId10" Type="http://schemas.openxmlformats.org/officeDocument/2006/relationships/chart" Target="../charts/chart58.xml"/><Relationship Id="rId4" Type="http://schemas.openxmlformats.org/officeDocument/2006/relationships/chart" Target="../charts/chart52.xml"/><Relationship Id="rId9" Type="http://schemas.openxmlformats.org/officeDocument/2006/relationships/chart" Target="../charts/chart57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0.09631</cdr:x>
      <cdr:y>0.76097</cdr:y>
    </cdr:from>
    <cdr:to>
      <cdr:x>0.98053</cdr:x>
      <cdr:y>0.76379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4E2CAF3C-7A27-FA64-D76A-FFC4EC62613F}"/>
            </a:ext>
          </a:extLst>
        </cdr:cNvPr>
        <cdr:cNvCxnSpPr/>
      </cdr:nvCxnSpPr>
      <cdr:spPr>
        <a:xfrm xmlns:a="http://schemas.openxmlformats.org/drawingml/2006/main" flipV="1">
          <a:off x="834825" y="4778063"/>
          <a:ext cx="7664414" cy="17742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002060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0.47541</cdr:x>
      <cdr:y>0.64922</cdr:y>
    </cdr:from>
    <cdr:to>
      <cdr:x>0.72048</cdr:x>
      <cdr:y>0.72128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F9CD15-CA37-4D28-7BB1-AA46316CCBE6}"/>
            </a:ext>
          </a:extLst>
        </cdr:cNvPr>
        <cdr:cNvSpPr txBox="1"/>
      </cdr:nvSpPr>
      <cdr:spPr>
        <a:xfrm xmlns:a="http://schemas.openxmlformats.org/drawingml/2006/main">
          <a:off x="4120841" y="4076414"/>
          <a:ext cx="2124259" cy="4524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Median value = 2.93</a:t>
          </a:r>
        </a:p>
        <a:p xmlns:a="http://schemas.openxmlformats.org/drawingml/2006/main">
          <a:r>
            <a:rPr lang="en-US" sz="1100"/>
            <a:t>Median </a:t>
          </a:r>
          <a:r>
            <a:rPr lang="en-US" sz="1200"/>
            <a:t>value (post 1971)</a:t>
          </a:r>
          <a:r>
            <a:rPr lang="en-US" sz="1100"/>
            <a:t> = 3.77</a:t>
          </a:r>
        </a:p>
      </cdr:txBody>
    </cdr:sp>
  </cdr:relSizeAnchor>
  <cdr:relSizeAnchor xmlns:cdr="http://schemas.openxmlformats.org/drawingml/2006/chartDrawing">
    <cdr:from>
      <cdr:x>0.68033</cdr:x>
      <cdr:y>0.09618</cdr:y>
    </cdr:from>
    <cdr:to>
      <cdr:x>0.9457</cdr:x>
      <cdr:y>0.2206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EE5831E4-DF99-D5E7-6B70-8F1CE3E7583A}"/>
            </a:ext>
          </a:extLst>
        </cdr:cNvPr>
        <cdr:cNvSpPr txBox="1"/>
      </cdr:nvSpPr>
      <cdr:spPr>
        <a:xfrm xmlns:a="http://schemas.openxmlformats.org/drawingml/2006/main">
          <a:off x="5897062" y="603915"/>
          <a:ext cx="2300210" cy="781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On October 24, 2025,</a:t>
          </a:r>
          <a:r>
            <a:rPr lang="en-US" sz="1100" baseline="0"/>
            <a:t> the gold price was $4,118 per pz and the CPI stood at 324.80, yield a gold/CPI ratio of 17.81</a:t>
          </a:r>
          <a:endParaRPr lang="en-US" sz="1100"/>
        </a:p>
      </cdr:txBody>
    </cdr:sp>
  </cdr:relSizeAnchor>
  <cdr:relSizeAnchor xmlns:cdr="http://schemas.openxmlformats.org/drawingml/2006/chartDrawing">
    <cdr:from>
      <cdr:x>0.93443</cdr:x>
      <cdr:y>0.10891</cdr:y>
    </cdr:from>
    <cdr:to>
      <cdr:x>0.95492</cdr:x>
      <cdr:y>0.12023</cdr:y>
    </cdr:to>
    <cdr:cxnSp macro="">
      <cdr:nvCxnSpPr>
        <cdr:cNvPr id="6" name="Straight Arrow Connector 5">
          <a:extLst xmlns:a="http://schemas.openxmlformats.org/drawingml/2006/main">
            <a:ext uri="{FF2B5EF4-FFF2-40B4-BE49-F238E27FC236}">
              <a16:creationId xmlns:a16="http://schemas.microsoft.com/office/drawing/2014/main" id="{263D4C9A-360B-BAC4-3AC7-C5EA75733A72}"/>
            </a:ext>
          </a:extLst>
        </cdr:cNvPr>
        <cdr:cNvCxnSpPr/>
      </cdr:nvCxnSpPr>
      <cdr:spPr>
        <a:xfrm xmlns:a="http://schemas.openxmlformats.org/drawingml/2006/main" flipV="1">
          <a:off x="8099580" y="683846"/>
          <a:ext cx="177623" cy="71049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0.09837</cdr:x>
      <cdr:y>0.44413</cdr:y>
    </cdr:from>
    <cdr:to>
      <cdr:x>0.9959</cdr:x>
      <cdr:y>0.45262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E76844E5-F630-240A-63CB-F0644F8B8C16}"/>
            </a:ext>
          </a:extLst>
        </cdr:cNvPr>
        <cdr:cNvCxnSpPr/>
      </cdr:nvCxnSpPr>
      <cdr:spPr>
        <a:xfrm xmlns:a="http://schemas.openxmlformats.org/drawingml/2006/main" flipV="1">
          <a:off x="852628" y="2788671"/>
          <a:ext cx="7779820" cy="53289"/>
        </a:xfrm>
        <a:prstGeom xmlns:a="http://schemas.openxmlformats.org/drawingml/2006/main" prst="line">
          <a:avLst/>
        </a:prstGeom>
        <a:ln xmlns:a="http://schemas.openxmlformats.org/drawingml/2006/main" w="25400">
          <a:solidFill>
            <a:srgbClr val="002060"/>
          </a:solidFill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0.18238</cdr:x>
      <cdr:y>0.41867</cdr:y>
    </cdr:from>
    <cdr:to>
      <cdr:x>0.28787</cdr:x>
      <cdr:y>0.5643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C88C8F74-48A4-3BC6-E8EC-177EA1A68116}"/>
            </a:ext>
          </a:extLst>
        </cdr:cNvPr>
        <cdr:cNvSpPr txBox="1"/>
      </cdr:nvSpPr>
      <cdr:spPr>
        <a:xfrm xmlns:a="http://schemas.openxmlformats.org/drawingml/2006/main">
          <a:off x="1580838" y="2628812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Median value =57.09</a:t>
          </a:r>
        </a:p>
      </cdr:txBody>
    </cdr:sp>
  </cdr:relSizeAnchor>
  <cdr:relSizeAnchor xmlns:cdr="http://schemas.openxmlformats.org/drawingml/2006/chartDrawing">
    <cdr:from>
      <cdr:x>0.69262</cdr:x>
      <cdr:y>0.08204</cdr:y>
    </cdr:from>
    <cdr:to>
      <cdr:x>0.9334</cdr:x>
      <cdr:y>0.20646</cdr:y>
    </cdr:to>
    <cdr:sp macro="" textlink="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18EC1CC4-0317-5E51-9B28-924097449FF9}"/>
            </a:ext>
          </a:extLst>
        </cdr:cNvPr>
        <cdr:cNvSpPr txBox="1"/>
      </cdr:nvSpPr>
      <cdr:spPr>
        <a:xfrm xmlns:a="http://schemas.openxmlformats.org/drawingml/2006/main">
          <a:off x="6003636" y="515106"/>
          <a:ext cx="2087063" cy="781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On Oct 24, 2025, gold</a:t>
          </a:r>
          <a:r>
            <a:rPr lang="en-US" sz="1100" baseline="0"/>
            <a:t> was priced at $4118/oz and silver at $48.60/oz yielding a gold/silver ratio of  84.73</a:t>
          </a:r>
          <a:endParaRPr lang="en-US" sz="1100"/>
        </a:p>
      </cdr:txBody>
    </cdr:sp>
  </cdr:relSizeAnchor>
  <cdr:relSizeAnchor xmlns:cdr="http://schemas.openxmlformats.org/drawingml/2006/chartDrawing">
    <cdr:from>
      <cdr:x>0.92418</cdr:x>
      <cdr:y>0.11457</cdr:y>
    </cdr:from>
    <cdr:to>
      <cdr:x>0.97131</cdr:x>
      <cdr:y>0.21216</cdr:y>
    </cdr:to>
    <cdr:cxnSp macro="">
      <cdr:nvCxnSpPr>
        <cdr:cNvPr id="7" name="Straight Arrow Connector 6">
          <a:extLst xmlns:a="http://schemas.openxmlformats.org/drawingml/2006/main">
            <a:ext uri="{FF2B5EF4-FFF2-40B4-BE49-F238E27FC236}">
              <a16:creationId xmlns:a16="http://schemas.microsoft.com/office/drawing/2014/main" id="{78C886E8-BB53-BA9D-596B-088FFB0424A3}"/>
            </a:ext>
          </a:extLst>
        </cdr:cNvPr>
        <cdr:cNvCxnSpPr/>
      </cdr:nvCxnSpPr>
      <cdr:spPr>
        <a:xfrm xmlns:a="http://schemas.openxmlformats.org/drawingml/2006/main">
          <a:off x="8010769" y="719371"/>
          <a:ext cx="408532" cy="612797"/>
        </a:xfrm>
        <a:prstGeom xmlns:a="http://schemas.openxmlformats.org/drawingml/2006/main" prst="straightConnector1">
          <a:avLst/>
        </a:prstGeom>
        <a:ln xmlns:a="http://schemas.openxmlformats.org/drawingml/2006/main">
          <a:tailEnd type="triangle"/>
        </a:ln>
      </cdr:spPr>
      <cdr:style>
        <a:lnRef xmlns:a="http://schemas.openxmlformats.org/drawingml/2006/main" idx="2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1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67972" cy="62789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38100</xdr:rowOff>
    </xdr:from>
    <xdr:to>
      <xdr:col>9</xdr:col>
      <xdr:colOff>25400</xdr:colOff>
      <xdr:row>54</xdr:row>
      <xdr:rowOff>41385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150</xdr:row>
      <xdr:rowOff>38100</xdr:rowOff>
    </xdr:from>
    <xdr:to>
      <xdr:col>7</xdr:col>
      <xdr:colOff>469900</xdr:colOff>
      <xdr:row>168</xdr:row>
      <xdr:rowOff>104885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170</xdr:row>
      <xdr:rowOff>38100</xdr:rowOff>
    </xdr:from>
    <xdr:to>
      <xdr:col>7</xdr:col>
      <xdr:colOff>469900</xdr:colOff>
      <xdr:row>188</xdr:row>
      <xdr:rowOff>104885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190</xdr:row>
      <xdr:rowOff>38100</xdr:rowOff>
    </xdr:from>
    <xdr:to>
      <xdr:col>7</xdr:col>
      <xdr:colOff>469900</xdr:colOff>
      <xdr:row>208</xdr:row>
      <xdr:rowOff>104885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210</xdr:row>
      <xdr:rowOff>38100</xdr:rowOff>
    </xdr:from>
    <xdr:to>
      <xdr:col>7</xdr:col>
      <xdr:colOff>469900</xdr:colOff>
      <xdr:row>228</xdr:row>
      <xdr:rowOff>104885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47675</xdr:rowOff>
    </xdr:from>
    <xdr:to>
      <xdr:col>8</xdr:col>
      <xdr:colOff>393700</xdr:colOff>
      <xdr:row>54</xdr:row>
      <xdr:rowOff>50960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152</xdr:row>
      <xdr:rowOff>47675</xdr:rowOff>
    </xdr:from>
    <xdr:to>
      <xdr:col>7</xdr:col>
      <xdr:colOff>101600</xdr:colOff>
      <xdr:row>170</xdr:row>
      <xdr:rowOff>114460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172</xdr:row>
      <xdr:rowOff>47675</xdr:rowOff>
    </xdr:from>
    <xdr:to>
      <xdr:col>7</xdr:col>
      <xdr:colOff>101600</xdr:colOff>
      <xdr:row>190</xdr:row>
      <xdr:rowOff>114460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192</xdr:row>
      <xdr:rowOff>47675</xdr:rowOff>
    </xdr:from>
    <xdr:to>
      <xdr:col>7</xdr:col>
      <xdr:colOff>101600</xdr:colOff>
      <xdr:row>210</xdr:row>
      <xdr:rowOff>114460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212</xdr:row>
      <xdr:rowOff>47675</xdr:rowOff>
    </xdr:from>
    <xdr:to>
      <xdr:col>7</xdr:col>
      <xdr:colOff>101600</xdr:colOff>
      <xdr:row>230</xdr:row>
      <xdr:rowOff>114460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31</xdr:row>
      <xdr:rowOff>47675</xdr:rowOff>
    </xdr:from>
    <xdr:to>
      <xdr:col>6</xdr:col>
      <xdr:colOff>177800</xdr:colOff>
      <xdr:row>54</xdr:row>
      <xdr:rowOff>50960</xdr:rowOff>
    </xdr:to>
    <xdr:graphicFrame macro="">
      <xdr:nvGraphicFramePr>
        <xdr:cNvPr id="7" name="Chart 6" descr=".xml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153</xdr:row>
      <xdr:rowOff>47675</xdr:rowOff>
    </xdr:from>
    <xdr:to>
      <xdr:col>5</xdr:col>
      <xdr:colOff>177800</xdr:colOff>
      <xdr:row>171</xdr:row>
      <xdr:rowOff>114460</xdr:rowOff>
    </xdr:to>
    <xdr:graphicFrame macro="">
      <xdr:nvGraphicFramePr>
        <xdr:cNvPr id="8" name="Chart 7" descr=".xml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173</xdr:row>
      <xdr:rowOff>47675</xdr:rowOff>
    </xdr:from>
    <xdr:to>
      <xdr:col>5</xdr:col>
      <xdr:colOff>177800</xdr:colOff>
      <xdr:row>191</xdr:row>
      <xdr:rowOff>114460</xdr:rowOff>
    </xdr:to>
    <xdr:graphicFrame macro="">
      <xdr:nvGraphicFramePr>
        <xdr:cNvPr id="9" name="Chart 8" descr=".xml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0</xdr:colOff>
      <xdr:row>193</xdr:row>
      <xdr:rowOff>47675</xdr:rowOff>
    </xdr:from>
    <xdr:to>
      <xdr:col>5</xdr:col>
      <xdr:colOff>177800</xdr:colOff>
      <xdr:row>211</xdr:row>
      <xdr:rowOff>114460</xdr:rowOff>
    </xdr:to>
    <xdr:graphicFrame macro="">
      <xdr:nvGraphicFramePr>
        <xdr:cNvPr id="10" name="Chart 9" descr=".xml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0</xdr:colOff>
      <xdr:row>213</xdr:row>
      <xdr:rowOff>47675</xdr:rowOff>
    </xdr:from>
    <xdr:to>
      <xdr:col>5</xdr:col>
      <xdr:colOff>177800</xdr:colOff>
      <xdr:row>231</xdr:row>
      <xdr:rowOff>114460</xdr:rowOff>
    </xdr:to>
    <xdr:graphicFrame macro="">
      <xdr:nvGraphicFramePr>
        <xdr:cNvPr id="11" name="Chart 10" descr=".xml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47675</xdr:rowOff>
    </xdr:from>
    <xdr:to>
      <xdr:col>8</xdr:col>
      <xdr:colOff>571500</xdr:colOff>
      <xdr:row>54</xdr:row>
      <xdr:rowOff>50960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149</xdr:row>
      <xdr:rowOff>47675</xdr:rowOff>
    </xdr:from>
    <xdr:to>
      <xdr:col>7</xdr:col>
      <xdr:colOff>279400</xdr:colOff>
      <xdr:row>167</xdr:row>
      <xdr:rowOff>114460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169</xdr:row>
      <xdr:rowOff>47675</xdr:rowOff>
    </xdr:from>
    <xdr:to>
      <xdr:col>7</xdr:col>
      <xdr:colOff>279400</xdr:colOff>
      <xdr:row>187</xdr:row>
      <xdr:rowOff>114460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189</xdr:row>
      <xdr:rowOff>47675</xdr:rowOff>
    </xdr:from>
    <xdr:to>
      <xdr:col>7</xdr:col>
      <xdr:colOff>279400</xdr:colOff>
      <xdr:row>207</xdr:row>
      <xdr:rowOff>114460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209</xdr:row>
      <xdr:rowOff>47675</xdr:rowOff>
    </xdr:from>
    <xdr:to>
      <xdr:col>7</xdr:col>
      <xdr:colOff>279400</xdr:colOff>
      <xdr:row>227</xdr:row>
      <xdr:rowOff>114460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47675</xdr:rowOff>
    </xdr:from>
    <xdr:to>
      <xdr:col>8</xdr:col>
      <xdr:colOff>203200</xdr:colOff>
      <xdr:row>54</xdr:row>
      <xdr:rowOff>50960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148</xdr:row>
      <xdr:rowOff>47675</xdr:rowOff>
    </xdr:from>
    <xdr:to>
      <xdr:col>6</xdr:col>
      <xdr:colOff>863600</xdr:colOff>
      <xdr:row>166</xdr:row>
      <xdr:rowOff>114460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168</xdr:row>
      <xdr:rowOff>47675</xdr:rowOff>
    </xdr:from>
    <xdr:to>
      <xdr:col>6</xdr:col>
      <xdr:colOff>863600</xdr:colOff>
      <xdr:row>186</xdr:row>
      <xdr:rowOff>114460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188</xdr:row>
      <xdr:rowOff>47675</xdr:rowOff>
    </xdr:from>
    <xdr:to>
      <xdr:col>6</xdr:col>
      <xdr:colOff>863600</xdr:colOff>
      <xdr:row>206</xdr:row>
      <xdr:rowOff>114460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208</xdr:row>
      <xdr:rowOff>47675</xdr:rowOff>
    </xdr:from>
    <xdr:to>
      <xdr:col>6</xdr:col>
      <xdr:colOff>863600</xdr:colOff>
      <xdr:row>226</xdr:row>
      <xdr:rowOff>114460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31</xdr:row>
      <xdr:rowOff>47675</xdr:rowOff>
    </xdr:from>
    <xdr:to>
      <xdr:col>6</xdr:col>
      <xdr:colOff>368300</xdr:colOff>
      <xdr:row>54</xdr:row>
      <xdr:rowOff>50960</xdr:rowOff>
    </xdr:to>
    <xdr:graphicFrame macro="">
      <xdr:nvGraphicFramePr>
        <xdr:cNvPr id="7" name="Chart 6" descr=".xml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149</xdr:row>
      <xdr:rowOff>47675</xdr:rowOff>
    </xdr:from>
    <xdr:to>
      <xdr:col>5</xdr:col>
      <xdr:colOff>368300</xdr:colOff>
      <xdr:row>167</xdr:row>
      <xdr:rowOff>114460</xdr:rowOff>
    </xdr:to>
    <xdr:graphicFrame macro="">
      <xdr:nvGraphicFramePr>
        <xdr:cNvPr id="8" name="Chart 7" descr=".xml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169</xdr:row>
      <xdr:rowOff>47675</xdr:rowOff>
    </xdr:from>
    <xdr:to>
      <xdr:col>5</xdr:col>
      <xdr:colOff>368300</xdr:colOff>
      <xdr:row>187</xdr:row>
      <xdr:rowOff>114460</xdr:rowOff>
    </xdr:to>
    <xdr:graphicFrame macro="">
      <xdr:nvGraphicFramePr>
        <xdr:cNvPr id="9" name="Chart 8" descr=".xml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0</xdr:colOff>
      <xdr:row>189</xdr:row>
      <xdr:rowOff>47675</xdr:rowOff>
    </xdr:from>
    <xdr:to>
      <xdr:col>5</xdr:col>
      <xdr:colOff>368300</xdr:colOff>
      <xdr:row>207</xdr:row>
      <xdr:rowOff>114460</xdr:rowOff>
    </xdr:to>
    <xdr:graphicFrame macro="">
      <xdr:nvGraphicFramePr>
        <xdr:cNvPr id="10" name="Chart 9" descr=".xml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0</xdr:colOff>
      <xdr:row>209</xdr:row>
      <xdr:rowOff>47675</xdr:rowOff>
    </xdr:from>
    <xdr:to>
      <xdr:col>5</xdr:col>
      <xdr:colOff>368300</xdr:colOff>
      <xdr:row>227</xdr:row>
      <xdr:rowOff>114460</xdr:rowOff>
    </xdr:to>
    <xdr:graphicFrame macro="">
      <xdr:nvGraphicFramePr>
        <xdr:cNvPr id="11" name="Chart 10" descr=".xml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38100</xdr:rowOff>
    </xdr:from>
    <xdr:to>
      <xdr:col>5</xdr:col>
      <xdr:colOff>939800</xdr:colOff>
      <xdr:row>54</xdr:row>
      <xdr:rowOff>41385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152</xdr:row>
      <xdr:rowOff>38100</xdr:rowOff>
    </xdr:from>
    <xdr:to>
      <xdr:col>4</xdr:col>
      <xdr:colOff>1028700</xdr:colOff>
      <xdr:row>170</xdr:row>
      <xdr:rowOff>104885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172</xdr:row>
      <xdr:rowOff>38100</xdr:rowOff>
    </xdr:from>
    <xdr:to>
      <xdr:col>4</xdr:col>
      <xdr:colOff>1028700</xdr:colOff>
      <xdr:row>190</xdr:row>
      <xdr:rowOff>104885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192</xdr:row>
      <xdr:rowOff>38100</xdr:rowOff>
    </xdr:from>
    <xdr:to>
      <xdr:col>4</xdr:col>
      <xdr:colOff>1028700</xdr:colOff>
      <xdr:row>210</xdr:row>
      <xdr:rowOff>104885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212</xdr:row>
      <xdr:rowOff>38100</xdr:rowOff>
    </xdr:from>
    <xdr:to>
      <xdr:col>4</xdr:col>
      <xdr:colOff>1028700</xdr:colOff>
      <xdr:row>230</xdr:row>
      <xdr:rowOff>104885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31</xdr:row>
      <xdr:rowOff>47675</xdr:rowOff>
    </xdr:from>
    <xdr:to>
      <xdr:col>9</xdr:col>
      <xdr:colOff>12700</xdr:colOff>
      <xdr:row>54</xdr:row>
      <xdr:rowOff>50960</xdr:rowOff>
    </xdr:to>
    <xdr:graphicFrame macro="">
      <xdr:nvGraphicFramePr>
        <xdr:cNvPr id="7" name="Chart 6" descr=".xml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114</xdr:row>
      <xdr:rowOff>47675</xdr:rowOff>
    </xdr:from>
    <xdr:to>
      <xdr:col>7</xdr:col>
      <xdr:colOff>457200</xdr:colOff>
      <xdr:row>132</xdr:row>
      <xdr:rowOff>101760</xdr:rowOff>
    </xdr:to>
    <xdr:graphicFrame macro="">
      <xdr:nvGraphicFramePr>
        <xdr:cNvPr id="8" name="Chart 7" descr=".xml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134</xdr:row>
      <xdr:rowOff>47675</xdr:rowOff>
    </xdr:from>
    <xdr:to>
      <xdr:col>7</xdr:col>
      <xdr:colOff>457200</xdr:colOff>
      <xdr:row>152</xdr:row>
      <xdr:rowOff>101760</xdr:rowOff>
    </xdr:to>
    <xdr:graphicFrame macro="">
      <xdr:nvGraphicFramePr>
        <xdr:cNvPr id="9" name="Chart 8" descr=".xml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0</xdr:colOff>
      <xdr:row>154</xdr:row>
      <xdr:rowOff>47675</xdr:rowOff>
    </xdr:from>
    <xdr:to>
      <xdr:col>7</xdr:col>
      <xdr:colOff>457200</xdr:colOff>
      <xdr:row>172</xdr:row>
      <xdr:rowOff>114460</xdr:rowOff>
    </xdr:to>
    <xdr:graphicFrame macro="">
      <xdr:nvGraphicFramePr>
        <xdr:cNvPr id="10" name="Chart 9" descr=".xml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0</xdr:colOff>
      <xdr:row>174</xdr:row>
      <xdr:rowOff>47675</xdr:rowOff>
    </xdr:from>
    <xdr:to>
      <xdr:col>7</xdr:col>
      <xdr:colOff>457200</xdr:colOff>
      <xdr:row>192</xdr:row>
      <xdr:rowOff>114460</xdr:rowOff>
    </xdr:to>
    <xdr:graphicFrame macro="">
      <xdr:nvGraphicFramePr>
        <xdr:cNvPr id="11" name="Chart 10" descr=".xml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31</xdr:row>
      <xdr:rowOff>47675</xdr:rowOff>
    </xdr:from>
    <xdr:to>
      <xdr:col>5</xdr:col>
      <xdr:colOff>685800</xdr:colOff>
      <xdr:row>54</xdr:row>
      <xdr:rowOff>50960</xdr:rowOff>
    </xdr:to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148</xdr:row>
      <xdr:rowOff>47675</xdr:rowOff>
    </xdr:from>
    <xdr:to>
      <xdr:col>4</xdr:col>
      <xdr:colOff>177800</xdr:colOff>
      <xdr:row>166</xdr:row>
      <xdr:rowOff>114460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168</xdr:row>
      <xdr:rowOff>47675</xdr:rowOff>
    </xdr:from>
    <xdr:to>
      <xdr:col>4</xdr:col>
      <xdr:colOff>177800</xdr:colOff>
      <xdr:row>186</xdr:row>
      <xdr:rowOff>114460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188</xdr:row>
      <xdr:rowOff>47675</xdr:rowOff>
    </xdr:from>
    <xdr:to>
      <xdr:col>4</xdr:col>
      <xdr:colOff>177800</xdr:colOff>
      <xdr:row>206</xdr:row>
      <xdr:rowOff>114460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208</xdr:row>
      <xdr:rowOff>47675</xdr:rowOff>
    </xdr:from>
    <xdr:to>
      <xdr:col>4</xdr:col>
      <xdr:colOff>177800</xdr:colOff>
      <xdr:row>226</xdr:row>
      <xdr:rowOff>114460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0</xdr:colOff>
      <xdr:row>31</xdr:row>
      <xdr:rowOff>47675</xdr:rowOff>
    </xdr:from>
    <xdr:to>
      <xdr:col>7</xdr:col>
      <xdr:colOff>762000</xdr:colOff>
      <xdr:row>54</xdr:row>
      <xdr:rowOff>50960</xdr:rowOff>
    </xdr:to>
    <xdr:graphicFrame macro="">
      <xdr:nvGraphicFramePr>
        <xdr:cNvPr id="7" name="Chart 6" descr=".xml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0</xdr:colOff>
      <xdr:row>149</xdr:row>
      <xdr:rowOff>47675</xdr:rowOff>
    </xdr:from>
    <xdr:to>
      <xdr:col>6</xdr:col>
      <xdr:colOff>508000</xdr:colOff>
      <xdr:row>167</xdr:row>
      <xdr:rowOff>114460</xdr:rowOff>
    </xdr:to>
    <xdr:graphicFrame macro="">
      <xdr:nvGraphicFramePr>
        <xdr:cNvPr id="8" name="Chart 7" descr=".xml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0</xdr:colOff>
      <xdr:row>169</xdr:row>
      <xdr:rowOff>47675</xdr:rowOff>
    </xdr:from>
    <xdr:to>
      <xdr:col>6</xdr:col>
      <xdr:colOff>508000</xdr:colOff>
      <xdr:row>187</xdr:row>
      <xdr:rowOff>114460</xdr:rowOff>
    </xdr:to>
    <xdr:graphicFrame macro="">
      <xdr:nvGraphicFramePr>
        <xdr:cNvPr id="9" name="Chart 8" descr=".xml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0</xdr:colOff>
      <xdr:row>189</xdr:row>
      <xdr:rowOff>47675</xdr:rowOff>
    </xdr:from>
    <xdr:to>
      <xdr:col>6</xdr:col>
      <xdr:colOff>508000</xdr:colOff>
      <xdr:row>207</xdr:row>
      <xdr:rowOff>114460</xdr:rowOff>
    </xdr:to>
    <xdr:graphicFrame macro="">
      <xdr:nvGraphicFramePr>
        <xdr:cNvPr id="10" name="Chart 9" descr=".xml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0</xdr:col>
      <xdr:colOff>0</xdr:colOff>
      <xdr:row>209</xdr:row>
      <xdr:rowOff>47675</xdr:rowOff>
    </xdr:from>
    <xdr:to>
      <xdr:col>6</xdr:col>
      <xdr:colOff>508000</xdr:colOff>
      <xdr:row>227</xdr:row>
      <xdr:rowOff>114460</xdr:rowOff>
    </xdr:to>
    <xdr:graphicFrame macro="">
      <xdr:nvGraphicFramePr>
        <xdr:cNvPr id="11" name="Chart 10" descr=".xml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69"/>
  <sheetViews>
    <sheetView tabSelected="1" topLeftCell="A15" workbookViewId="0">
      <selection activeCell="B53" sqref="B53"/>
    </sheetView>
  </sheetViews>
  <sheetFormatPr baseColWidth="10" defaultRowHeight="16"/>
  <cols>
    <col min="1" max="1" width="18.83203125" style="1" bestFit="1" customWidth="1"/>
    <col min="2" max="2" width="20.5" style="2" bestFit="1" customWidth="1"/>
    <col min="3" max="3" width="20.5" style="2" customWidth="1"/>
    <col min="4" max="4" width="21" style="1" bestFit="1" customWidth="1"/>
    <col min="5" max="5" width="15.1640625" style="1" bestFit="1" customWidth="1"/>
    <col min="6" max="6" width="15.1640625" style="1" customWidth="1"/>
    <col min="7" max="7" width="27.6640625" style="1" bestFit="1" customWidth="1"/>
    <col min="8" max="10" width="10.83203125" style="1"/>
    <col min="11" max="11" width="11.83203125" style="1" bestFit="1" customWidth="1"/>
    <col min="12" max="13" width="11.83203125" style="1" customWidth="1"/>
    <col min="14" max="14" width="10.83203125" style="9"/>
    <col min="15" max="15" width="10.83203125" style="1"/>
  </cols>
  <sheetData>
    <row r="1" spans="1:15">
      <c r="A1" s="5" t="s">
        <v>0</v>
      </c>
      <c r="B1" s="6" t="s">
        <v>1</v>
      </c>
      <c r="C1" s="6" t="s">
        <v>29</v>
      </c>
      <c r="D1" s="6" t="s">
        <v>2</v>
      </c>
      <c r="E1" s="5" t="s">
        <v>3</v>
      </c>
      <c r="F1" s="5" t="s">
        <v>30</v>
      </c>
      <c r="G1" s="5" t="s">
        <v>4</v>
      </c>
      <c r="H1" s="5" t="s">
        <v>5</v>
      </c>
      <c r="I1" s="5" t="s">
        <v>92</v>
      </c>
      <c r="J1" s="5" t="s">
        <v>93</v>
      </c>
      <c r="K1" s="5" t="s">
        <v>6</v>
      </c>
      <c r="L1" s="5" t="s">
        <v>31</v>
      </c>
      <c r="M1" s="5" t="s">
        <v>34</v>
      </c>
      <c r="N1" s="10" t="s">
        <v>7</v>
      </c>
      <c r="O1" s="5" t="s">
        <v>8</v>
      </c>
    </row>
    <row r="2" spans="1:15">
      <c r="A2" s="5">
        <v>1963</v>
      </c>
      <c r="B2" s="6">
        <v>35.090000000000003</v>
      </c>
      <c r="C2" s="6">
        <f>B2</f>
        <v>35.090000000000003</v>
      </c>
      <c r="D2" s="6">
        <v>1.2929999999999999</v>
      </c>
      <c r="E2" s="3">
        <v>3.3799999999999997E-2</v>
      </c>
      <c r="F2" s="20">
        <v>4.1399999999999999E-2</v>
      </c>
      <c r="G2" s="24">
        <v>7.1999999999999981E-3</v>
      </c>
      <c r="H2" s="62">
        <v>30.88</v>
      </c>
      <c r="I2" s="7"/>
      <c r="J2" s="5"/>
      <c r="K2" s="7">
        <v>1.6458199999999999E-2</v>
      </c>
      <c r="L2" s="8">
        <f>F2-K2</f>
        <v>2.49418E-2</v>
      </c>
      <c r="M2" s="8"/>
      <c r="N2" s="10">
        <f>B2/D2</f>
        <v>27.138437741686005</v>
      </c>
      <c r="O2" s="10">
        <f>B2/H2</f>
        <v>1.1363341968911918</v>
      </c>
    </row>
    <row r="3" spans="1:15">
      <c r="A3" s="5">
        <f t="shared" ref="A3:A51" si="0">A2+1</f>
        <v>1964</v>
      </c>
      <c r="B3" s="6">
        <v>35.1</v>
      </c>
      <c r="C3" s="6">
        <f>B3*$H$2/H3</f>
        <v>34.684415999999999</v>
      </c>
      <c r="D3" s="6">
        <v>1.2929999999999999</v>
      </c>
      <c r="E3" s="3">
        <v>3.3099999999999997E-2</v>
      </c>
      <c r="F3" s="20">
        <v>4.2099999999999999E-2</v>
      </c>
      <c r="G3" s="24">
        <v>6.3E-3</v>
      </c>
      <c r="H3" s="62">
        <v>31.25</v>
      </c>
      <c r="I3" s="8">
        <f>B3/B2-1</f>
        <v>2.8498147620403813E-4</v>
      </c>
      <c r="J3" s="8">
        <f t="shared" ref="J3:J51" si="1">D3/D2-1</f>
        <v>0</v>
      </c>
      <c r="K3" s="8">
        <v>1.19819E-2</v>
      </c>
      <c r="L3" s="8">
        <f>F3-K3</f>
        <v>3.0118099999999998E-2</v>
      </c>
      <c r="M3" s="8"/>
      <c r="N3" s="10">
        <f>B3/D3</f>
        <v>27.1461716937355</v>
      </c>
      <c r="O3" s="10">
        <f t="shared" ref="O3:O63" si="2">B3/H3</f>
        <v>1.1232</v>
      </c>
    </row>
    <row r="4" spans="1:15">
      <c r="A4" s="5">
        <f t="shared" si="0"/>
        <v>1965</v>
      </c>
      <c r="B4" s="6">
        <v>35.119999999999997</v>
      </c>
      <c r="C4" s="6">
        <f t="shared" ref="C4:C64" si="3">B4*$H$2/H4</f>
        <v>34.050411302982731</v>
      </c>
      <c r="D4" s="6">
        <v>1.2929999999999999</v>
      </c>
      <c r="E4" s="3">
        <v>3.32E-2</v>
      </c>
      <c r="F4" s="20">
        <v>4.65E-2</v>
      </c>
      <c r="G4" s="24">
        <v>3.9999999999999966E-3</v>
      </c>
      <c r="H4" s="62">
        <v>31.85</v>
      </c>
      <c r="I4" s="8">
        <f t="shared" ref="I4:I51" si="4">B4/B3-1</f>
        <v>5.6980056980049376E-4</v>
      </c>
      <c r="J4" s="8">
        <f t="shared" si="1"/>
        <v>0</v>
      </c>
      <c r="K4" s="8">
        <v>1.9199999999999998E-2</v>
      </c>
      <c r="L4" s="8">
        <f t="shared" ref="L4:L63" si="5">F4-K4</f>
        <v>2.7300000000000001E-2</v>
      </c>
      <c r="M4" s="8"/>
      <c r="N4" s="10">
        <f t="shared" ref="N4:N64" si="6">B4/D4</f>
        <v>27.161639597834494</v>
      </c>
      <c r="O4" s="10">
        <f t="shared" si="2"/>
        <v>1.1026687598116167</v>
      </c>
    </row>
    <row r="5" spans="1:15">
      <c r="A5" s="5">
        <f t="shared" si="0"/>
        <v>1966</v>
      </c>
      <c r="B5" s="6">
        <v>35.130000000000003</v>
      </c>
      <c r="C5" s="6">
        <f t="shared" si="3"/>
        <v>32.953049817739974</v>
      </c>
      <c r="D5" s="6">
        <v>1.2929999999999999</v>
      </c>
      <c r="E5" s="3">
        <v>3.6799999999999999E-2</v>
      </c>
      <c r="F5" s="20">
        <v>4.6399999999999997E-2</v>
      </c>
      <c r="G5" s="24">
        <v>1.3399999999999995E-2</v>
      </c>
      <c r="H5" s="62">
        <v>32.92</v>
      </c>
      <c r="I5" s="8">
        <f t="shared" si="4"/>
        <v>2.8473804100248579E-4</v>
      </c>
      <c r="J5" s="8">
        <f t="shared" si="1"/>
        <v>0</v>
      </c>
      <c r="K5" s="8">
        <v>3.3595E-2</v>
      </c>
      <c r="L5" s="8">
        <f t="shared" si="5"/>
        <v>1.2804999999999997E-2</v>
      </c>
      <c r="M5" s="8"/>
      <c r="N5" s="10">
        <f t="shared" si="6"/>
        <v>27.169373549883993</v>
      </c>
      <c r="O5" s="10">
        <f t="shared" si="2"/>
        <v>1.0671324422843256</v>
      </c>
    </row>
    <row r="6" spans="1:15">
      <c r="A6" s="5">
        <f t="shared" si="0"/>
        <v>1967</v>
      </c>
      <c r="B6" s="6">
        <v>34.950000000000003</v>
      </c>
      <c r="C6" s="6">
        <f t="shared" si="3"/>
        <v>31.742823529411766</v>
      </c>
      <c r="D6" s="6">
        <v>2.0659999999999998</v>
      </c>
      <c r="E6" s="3">
        <v>3.2000000000000001E-2</v>
      </c>
      <c r="F6" s="20">
        <v>5.7000000000000002E-2</v>
      </c>
      <c r="G6" s="24">
        <v>1.2299999999999998E-2</v>
      </c>
      <c r="H6" s="62">
        <v>34</v>
      </c>
      <c r="I6" s="8">
        <f t="shared" si="4"/>
        <v>-5.1238257899230977E-3</v>
      </c>
      <c r="J6" s="8">
        <f t="shared" si="1"/>
        <v>0.59783449342614081</v>
      </c>
      <c r="K6" s="8">
        <v>3.2806799999999997E-2</v>
      </c>
      <c r="L6" s="8">
        <f t="shared" si="5"/>
        <v>2.4193200000000005E-2</v>
      </c>
      <c r="M6" s="8"/>
      <c r="N6" s="10">
        <f t="shared" si="6"/>
        <v>16.916747337850921</v>
      </c>
      <c r="O6" s="10">
        <f t="shared" si="2"/>
        <v>1.0279411764705884</v>
      </c>
    </row>
    <row r="7" spans="1:15">
      <c r="A7" s="5">
        <f t="shared" si="0"/>
        <v>1968</v>
      </c>
      <c r="B7" s="6">
        <v>41.1</v>
      </c>
      <c r="C7" s="6">
        <f t="shared" si="3"/>
        <v>35.650786516853927</v>
      </c>
      <c r="D7" s="6">
        <v>1.9470000000000001</v>
      </c>
      <c r="E7" s="3">
        <v>0.03</v>
      </c>
      <c r="F7" s="20">
        <v>6.1600000000000002E-2</v>
      </c>
      <c r="G7" s="24">
        <v>1.2000000000000004E-2</v>
      </c>
      <c r="H7" s="62">
        <v>35.6</v>
      </c>
      <c r="I7" s="8">
        <f t="shared" si="4"/>
        <v>0.17596566523605151</v>
      </c>
      <c r="J7" s="8">
        <f t="shared" si="1"/>
        <v>-5.7599225556631106E-2</v>
      </c>
      <c r="K7" s="8">
        <v>4.7058799999999998E-2</v>
      </c>
      <c r="L7" s="8">
        <f t="shared" si="5"/>
        <v>1.4541200000000004E-2</v>
      </c>
      <c r="M7" s="8"/>
      <c r="N7" s="10">
        <f t="shared" si="6"/>
        <v>21.109399075500772</v>
      </c>
      <c r="O7" s="10">
        <f t="shared" si="2"/>
        <v>1.154494382022472</v>
      </c>
    </row>
    <row r="8" spans="1:15">
      <c r="A8" s="5">
        <f t="shared" si="0"/>
        <v>1969</v>
      </c>
      <c r="B8" s="6">
        <v>35.21</v>
      </c>
      <c r="C8" s="6">
        <f t="shared" si="3"/>
        <v>28.84044562334217</v>
      </c>
      <c r="D8" s="6">
        <v>1.7909999999999999</v>
      </c>
      <c r="E8" s="3">
        <v>3.7400000000000003E-2</v>
      </c>
      <c r="F8" s="20">
        <v>7.8799999999999995E-2</v>
      </c>
      <c r="G8" s="24">
        <v>1.0000000000000009E-2</v>
      </c>
      <c r="H8" s="62">
        <v>37.700000000000003</v>
      </c>
      <c r="I8" s="8">
        <f t="shared" si="4"/>
        <v>-0.14330900243309008</v>
      </c>
      <c r="J8" s="8">
        <f t="shared" si="1"/>
        <v>-8.012326656394464E-2</v>
      </c>
      <c r="K8" s="8">
        <v>5.8988800000000001E-2</v>
      </c>
      <c r="L8" s="8">
        <f t="shared" si="5"/>
        <v>1.9811199999999994E-2</v>
      </c>
      <c r="M8" s="8"/>
      <c r="N8" s="10">
        <f t="shared" si="6"/>
        <v>19.659408151870466</v>
      </c>
      <c r="O8" s="10">
        <f t="shared" si="2"/>
        <v>0.93395225464190978</v>
      </c>
    </row>
    <row r="9" spans="1:15">
      <c r="A9" s="5">
        <f t="shared" si="0"/>
        <v>1970</v>
      </c>
      <c r="B9" s="6">
        <v>37.375</v>
      </c>
      <c r="C9" s="6">
        <f t="shared" si="3"/>
        <v>28.998492462311557</v>
      </c>
      <c r="D9" s="6">
        <v>1.633</v>
      </c>
      <c r="E9" s="3">
        <v>3.4099999999999998E-2</v>
      </c>
      <c r="F9" s="20">
        <v>6.5000000000000002E-2</v>
      </c>
      <c r="G9" s="24">
        <v>2.7299999999999991E-2</v>
      </c>
      <c r="H9" s="62">
        <v>39.799999999999997</v>
      </c>
      <c r="I9" s="8">
        <f t="shared" si="4"/>
        <v>6.1488213575688677E-2</v>
      </c>
      <c r="J9" s="8">
        <f t="shared" si="1"/>
        <v>-8.8218872138470128E-2</v>
      </c>
      <c r="K9" s="8">
        <v>5.57029E-2</v>
      </c>
      <c r="L9" s="8">
        <f t="shared" si="5"/>
        <v>9.2971000000000026E-3</v>
      </c>
      <c r="M9" s="8"/>
      <c r="N9" s="10">
        <f t="shared" si="6"/>
        <v>22.887323943661972</v>
      </c>
      <c r="O9" s="10">
        <f t="shared" si="2"/>
        <v>0.93907035175879405</v>
      </c>
    </row>
    <row r="10" spans="1:15">
      <c r="A10" s="5">
        <f t="shared" si="0"/>
        <v>1971</v>
      </c>
      <c r="B10" s="6">
        <v>43.5</v>
      </c>
      <c r="C10" s="6">
        <f t="shared" si="3"/>
        <v>32.683211678832116</v>
      </c>
      <c r="D10" s="6">
        <v>1.371</v>
      </c>
      <c r="E10" s="3">
        <v>3.09E-2</v>
      </c>
      <c r="F10" s="20">
        <v>5.8900000000000001E-2</v>
      </c>
      <c r="G10" s="24">
        <v>2.4500000000000015E-2</v>
      </c>
      <c r="H10" s="62">
        <v>41.1</v>
      </c>
      <c r="I10" s="8">
        <f t="shared" si="4"/>
        <v>0.16387959866220725</v>
      </c>
      <c r="J10" s="8">
        <f t="shared" si="1"/>
        <v>-0.1604409063074097</v>
      </c>
      <c r="K10" s="8">
        <v>3.2663299999999999E-2</v>
      </c>
      <c r="L10" s="8">
        <f t="shared" si="5"/>
        <v>2.6236700000000002E-2</v>
      </c>
      <c r="M10" s="8"/>
      <c r="N10" s="10">
        <f t="shared" si="6"/>
        <v>31.728665207877462</v>
      </c>
      <c r="O10" s="10">
        <f t="shared" si="2"/>
        <v>1.0583941605839415</v>
      </c>
    </row>
    <row r="11" spans="1:15">
      <c r="A11" s="5">
        <f t="shared" si="0"/>
        <v>1972</v>
      </c>
      <c r="B11" s="6">
        <v>64.7</v>
      </c>
      <c r="C11" s="6">
        <f t="shared" si="3"/>
        <v>47.010258823529412</v>
      </c>
      <c r="D11" s="6">
        <v>2.0310000000000001</v>
      </c>
      <c r="E11" s="3">
        <v>2.7199999999999998E-2</v>
      </c>
      <c r="F11" s="20">
        <v>6.4100000000000004E-2</v>
      </c>
      <c r="G11" s="24">
        <v>1.5699999999999992E-2</v>
      </c>
      <c r="H11" s="62">
        <v>42.5</v>
      </c>
      <c r="I11" s="8">
        <f t="shared" si="4"/>
        <v>0.48735632183908062</v>
      </c>
      <c r="J11" s="8">
        <f t="shared" si="1"/>
        <v>0.48140043763676155</v>
      </c>
      <c r="K11" s="8">
        <v>3.4063299999999998E-2</v>
      </c>
      <c r="L11" s="8">
        <f t="shared" si="5"/>
        <v>3.0036700000000006E-2</v>
      </c>
      <c r="M11" s="8"/>
      <c r="N11" s="10">
        <f t="shared" si="6"/>
        <v>31.856228458887248</v>
      </c>
      <c r="O11" s="10">
        <f t="shared" si="2"/>
        <v>1.5223529411764707</v>
      </c>
    </row>
    <row r="12" spans="1:15">
      <c r="A12" s="5">
        <f t="shared" si="0"/>
        <v>1973</v>
      </c>
      <c r="B12" s="6">
        <v>112.25</v>
      </c>
      <c r="C12" s="6">
        <f t="shared" si="3"/>
        <v>74.865658747300216</v>
      </c>
      <c r="D12" s="6">
        <v>3.2559999999999998</v>
      </c>
      <c r="E12" s="3">
        <v>4.2999999999999997E-2</v>
      </c>
      <c r="F12" s="20">
        <v>6.9000000000000006E-2</v>
      </c>
      <c r="G12" s="24">
        <v>1.7399999999999999E-2</v>
      </c>
      <c r="H12" s="62">
        <v>46.3</v>
      </c>
      <c r="I12" s="8">
        <f t="shared" si="4"/>
        <v>0.73493044822256559</v>
      </c>
      <c r="J12" s="8">
        <f t="shared" si="1"/>
        <v>0.60315115706548483</v>
      </c>
      <c r="K12" s="8">
        <v>8.9411799999999986E-2</v>
      </c>
      <c r="L12" s="8">
        <f t="shared" si="5"/>
        <v>-2.041179999999998E-2</v>
      </c>
      <c r="M12" s="8"/>
      <c r="N12" s="10">
        <f t="shared" si="6"/>
        <v>34.474815724815727</v>
      </c>
      <c r="O12" s="10">
        <f t="shared" si="2"/>
        <v>2.4244060475161988</v>
      </c>
    </row>
    <row r="13" spans="1:15">
      <c r="A13" s="5">
        <f t="shared" si="0"/>
        <v>1974</v>
      </c>
      <c r="B13" s="6">
        <v>187.5</v>
      </c>
      <c r="C13" s="6">
        <f t="shared" si="3"/>
        <v>111.5606936416185</v>
      </c>
      <c r="D13" s="6">
        <v>4.4729999999999999</v>
      </c>
      <c r="E13" s="3">
        <v>5.5899999999999998E-2</v>
      </c>
      <c r="F13" s="20">
        <v>7.3999999999999996E-2</v>
      </c>
      <c r="G13" s="24">
        <v>3.2000000000000015E-2</v>
      </c>
      <c r="H13" s="62">
        <v>51.9</v>
      </c>
      <c r="I13" s="8">
        <f t="shared" si="4"/>
        <v>0.67037861915367492</v>
      </c>
      <c r="J13" s="8">
        <f t="shared" si="1"/>
        <v>0.37377149877149884</v>
      </c>
      <c r="K13" s="8">
        <v>0.1209503</v>
      </c>
      <c r="L13" s="8">
        <f t="shared" si="5"/>
        <v>-4.69503E-2</v>
      </c>
      <c r="M13" s="8"/>
      <c r="N13" s="10">
        <f t="shared" si="6"/>
        <v>41.918175720992622</v>
      </c>
      <c r="O13" s="10">
        <f t="shared" si="2"/>
        <v>3.6127167630057806</v>
      </c>
    </row>
    <row r="14" spans="1:15">
      <c r="A14" s="5">
        <f t="shared" si="0"/>
        <v>1975</v>
      </c>
      <c r="B14" s="6">
        <v>140.25</v>
      </c>
      <c r="C14" s="6">
        <f t="shared" si="3"/>
        <v>77.89424460431654</v>
      </c>
      <c r="D14" s="6">
        <v>4.1790000000000003</v>
      </c>
      <c r="E14" s="3">
        <v>4.1300000000000003E-2</v>
      </c>
      <c r="F14" s="20">
        <v>7.7600000000000002E-2</v>
      </c>
      <c r="G14" s="24">
        <v>2.5599999999999998E-2</v>
      </c>
      <c r="H14" s="62">
        <v>55.6</v>
      </c>
      <c r="I14" s="8">
        <f t="shared" si="4"/>
        <v>-0.252</v>
      </c>
      <c r="J14" s="8">
        <f t="shared" si="1"/>
        <v>-6.5727699530516381E-2</v>
      </c>
      <c r="K14" s="8">
        <v>7.129089999999999E-2</v>
      </c>
      <c r="L14" s="8">
        <f t="shared" si="5"/>
        <v>6.3091000000000119E-3</v>
      </c>
      <c r="M14" s="8"/>
      <c r="N14" s="10">
        <f t="shared" si="6"/>
        <v>33.560660445082554</v>
      </c>
      <c r="O14" s="10">
        <f t="shared" si="2"/>
        <v>2.5224820143884892</v>
      </c>
    </row>
    <row r="15" spans="1:15">
      <c r="A15" s="5">
        <f t="shared" si="0"/>
        <v>1976</v>
      </c>
      <c r="B15" s="6">
        <v>134.55000000000001</v>
      </c>
      <c r="C15" s="6">
        <f t="shared" si="3"/>
        <v>71.145616438356171</v>
      </c>
      <c r="D15" s="6">
        <v>4.3550000000000004</v>
      </c>
      <c r="E15" s="3">
        <v>4.5499999999999999E-2</v>
      </c>
      <c r="F15" s="20">
        <v>6.8099999999999994E-2</v>
      </c>
      <c r="G15" s="24">
        <v>2.2499999999999992E-2</v>
      </c>
      <c r="H15" s="62">
        <v>58.4</v>
      </c>
      <c r="I15" s="8">
        <f t="shared" si="4"/>
        <v>-4.064171122994642E-2</v>
      </c>
      <c r="J15" s="8">
        <f t="shared" si="1"/>
        <v>4.2115338597750629E-2</v>
      </c>
      <c r="K15" s="8">
        <v>5.03597E-2</v>
      </c>
      <c r="L15" s="8">
        <f t="shared" si="5"/>
        <v>1.7740299999999994E-2</v>
      </c>
      <c r="M15" s="8"/>
      <c r="N15" s="10">
        <f t="shared" si="6"/>
        <v>30.8955223880597</v>
      </c>
      <c r="O15" s="10">
        <f t="shared" si="2"/>
        <v>2.3039383561643838</v>
      </c>
    </row>
    <row r="16" spans="1:15">
      <c r="A16" s="5">
        <f t="shared" si="0"/>
        <v>1977</v>
      </c>
      <c r="B16" s="6">
        <v>165.6</v>
      </c>
      <c r="C16" s="6">
        <f t="shared" si="3"/>
        <v>82.082311396468711</v>
      </c>
      <c r="D16" s="6">
        <v>4.7560000000000002</v>
      </c>
      <c r="E16" s="3">
        <v>5.9200000000000003E-2</v>
      </c>
      <c r="F16" s="20">
        <v>7.7799999999999994E-2</v>
      </c>
      <c r="G16" s="24">
        <v>1.2999999999999998E-2</v>
      </c>
      <c r="H16" s="62">
        <v>62.3</v>
      </c>
      <c r="I16" s="8">
        <f t="shared" si="4"/>
        <v>0.23076923076923062</v>
      </c>
      <c r="J16" s="8">
        <f t="shared" si="1"/>
        <v>9.2078071182548848E-2</v>
      </c>
      <c r="K16" s="8">
        <v>6.6780800000000001E-2</v>
      </c>
      <c r="L16" s="8">
        <f t="shared" si="5"/>
        <v>1.1019199999999993E-2</v>
      </c>
      <c r="M16" s="8"/>
      <c r="N16" s="10">
        <f t="shared" si="6"/>
        <v>34.819175777964674</v>
      </c>
      <c r="O16" s="10">
        <f t="shared" si="2"/>
        <v>2.6581059390048156</v>
      </c>
    </row>
    <row r="17" spans="1:15">
      <c r="A17" s="5">
        <f t="shared" si="0"/>
        <v>1978</v>
      </c>
      <c r="B17" s="6">
        <v>224.5</v>
      </c>
      <c r="C17" s="6">
        <f t="shared" si="3"/>
        <v>102.09955817378496</v>
      </c>
      <c r="D17" s="6">
        <v>6.0209999999999999</v>
      </c>
      <c r="E17" s="3">
        <v>5.7200000000000001E-2</v>
      </c>
      <c r="F17" s="20">
        <v>9.1499999999999998E-2</v>
      </c>
      <c r="G17" s="24">
        <v>9.2999999999999888E-3</v>
      </c>
      <c r="H17" s="62">
        <v>67.900000000000006</v>
      </c>
      <c r="I17" s="8">
        <f t="shared" si="4"/>
        <v>0.3556763285024156</v>
      </c>
      <c r="J17" s="8">
        <f t="shared" si="1"/>
        <v>0.26597981497056344</v>
      </c>
      <c r="K17" s="8">
        <v>8.9887599999999998E-2</v>
      </c>
      <c r="L17" s="8">
        <f t="shared" si="5"/>
        <v>1.6123999999999999E-3</v>
      </c>
      <c r="M17" s="8"/>
      <c r="N17" s="10">
        <f t="shared" si="6"/>
        <v>37.286165088855675</v>
      </c>
      <c r="O17" s="10">
        <f t="shared" si="2"/>
        <v>3.3063328424153164</v>
      </c>
    </row>
    <row r="18" spans="1:15">
      <c r="A18" s="5">
        <f t="shared" si="0"/>
        <v>1979</v>
      </c>
      <c r="B18" s="6">
        <v>524</v>
      </c>
      <c r="C18" s="6">
        <f t="shared" si="3"/>
        <v>210.41768530559165</v>
      </c>
      <c r="D18" s="6">
        <v>32.200000000000003</v>
      </c>
      <c r="E18" s="3">
        <v>6.4500000000000002E-2</v>
      </c>
      <c r="F18" s="20">
        <v>0.1033</v>
      </c>
      <c r="G18" s="24">
        <v>1.6699999999999993E-2</v>
      </c>
      <c r="H18" s="62">
        <v>76.900000000000006</v>
      </c>
      <c r="I18" s="8">
        <f t="shared" si="4"/>
        <v>1.3340757238307348</v>
      </c>
      <c r="J18" s="8">
        <f t="shared" si="1"/>
        <v>4.3479488457066937</v>
      </c>
      <c r="K18" s="8">
        <v>0.1325479</v>
      </c>
      <c r="L18" s="8">
        <f t="shared" si="5"/>
        <v>-2.9247899999999993E-2</v>
      </c>
      <c r="M18" s="8"/>
      <c r="N18" s="10">
        <f t="shared" si="6"/>
        <v>16.273291925465838</v>
      </c>
      <c r="O18" s="10">
        <f t="shared" si="2"/>
        <v>6.8140442132639789</v>
      </c>
    </row>
    <row r="19" spans="1:15">
      <c r="A19" s="5">
        <f t="shared" si="0"/>
        <v>1980</v>
      </c>
      <c r="B19" s="6">
        <v>589.5</v>
      </c>
      <c r="C19" s="6">
        <f t="shared" si="3"/>
        <v>210.69166666666663</v>
      </c>
      <c r="D19" s="6">
        <v>15.5</v>
      </c>
      <c r="E19" s="3">
        <v>5.0299999999999997E-2</v>
      </c>
      <c r="F19" s="20">
        <v>0.12429999999999999</v>
      </c>
      <c r="G19" s="24">
        <v>2.300000000000002E-2</v>
      </c>
      <c r="H19" s="62">
        <v>86.4</v>
      </c>
      <c r="I19" s="8">
        <f t="shared" si="4"/>
        <v>0.125</v>
      </c>
      <c r="J19" s="8">
        <f t="shared" si="1"/>
        <v>-0.51863354037267084</v>
      </c>
      <c r="K19" s="8">
        <v>0.1235371</v>
      </c>
      <c r="L19" s="8">
        <f t="shared" si="5"/>
        <v>7.6289999999999691E-4</v>
      </c>
      <c r="M19" s="8"/>
      <c r="N19" s="10">
        <f t="shared" si="6"/>
        <v>38.032258064516128</v>
      </c>
      <c r="O19" s="10">
        <f t="shared" si="2"/>
        <v>6.8229166666666661</v>
      </c>
    </row>
    <row r="20" spans="1:15">
      <c r="A20" s="5">
        <f t="shared" si="0"/>
        <v>1981</v>
      </c>
      <c r="B20" s="6">
        <v>400</v>
      </c>
      <c r="C20" s="6">
        <f t="shared" si="3"/>
        <v>131.26461211477152</v>
      </c>
      <c r="D20" s="6">
        <v>8.15</v>
      </c>
      <c r="E20" s="3">
        <v>5.7299999999999997E-2</v>
      </c>
      <c r="F20" s="20">
        <v>0.13980000000000001</v>
      </c>
      <c r="G20" s="24">
        <v>2.8299999999999992E-2</v>
      </c>
      <c r="H20" s="62">
        <v>94.1</v>
      </c>
      <c r="I20" s="8">
        <f t="shared" si="4"/>
        <v>-0.32145886344359631</v>
      </c>
      <c r="J20" s="8">
        <f t="shared" si="1"/>
        <v>-0.47419354838709671</v>
      </c>
      <c r="K20" s="8">
        <v>8.9120399999999989E-2</v>
      </c>
      <c r="L20" s="8">
        <f t="shared" si="5"/>
        <v>5.0679600000000019E-2</v>
      </c>
      <c r="M20" s="8"/>
      <c r="N20" s="10">
        <f t="shared" si="6"/>
        <v>49.079754601226995</v>
      </c>
      <c r="O20" s="10">
        <f t="shared" si="2"/>
        <v>4.2507970244420834</v>
      </c>
    </row>
    <row r="21" spans="1:15">
      <c r="A21" s="5">
        <f t="shared" si="0"/>
        <v>1982</v>
      </c>
      <c r="B21" s="6">
        <v>448</v>
      </c>
      <c r="C21" s="6">
        <f t="shared" si="3"/>
        <v>141.59918116683724</v>
      </c>
      <c r="D21" s="6">
        <v>10.87</v>
      </c>
      <c r="E21" s="3">
        <v>4.9000000000000002E-2</v>
      </c>
      <c r="F21" s="20">
        <v>0.1047</v>
      </c>
      <c r="G21" s="24">
        <v>3.6000000000000004E-2</v>
      </c>
      <c r="H21" s="62">
        <v>97.7</v>
      </c>
      <c r="I21" s="8">
        <f t="shared" si="4"/>
        <v>0.12000000000000011</v>
      </c>
      <c r="J21" s="8">
        <f t="shared" si="1"/>
        <v>0.33374233128834341</v>
      </c>
      <c r="K21" s="8">
        <v>3.8257199999999998E-2</v>
      </c>
      <c r="L21" s="8">
        <f t="shared" si="5"/>
        <v>6.6442799999999996E-2</v>
      </c>
      <c r="M21" s="8"/>
      <c r="N21" s="10">
        <f t="shared" si="6"/>
        <v>41.214351425942965</v>
      </c>
      <c r="O21" s="10">
        <f t="shared" si="2"/>
        <v>4.5854657113613104</v>
      </c>
    </row>
    <row r="22" spans="1:15">
      <c r="A22" s="5">
        <f t="shared" si="0"/>
        <v>1983</v>
      </c>
      <c r="B22" s="6">
        <v>381.5</v>
      </c>
      <c r="C22" s="6">
        <f t="shared" si="3"/>
        <v>116.18067061143982</v>
      </c>
      <c r="D22" s="6">
        <v>8.91</v>
      </c>
      <c r="E22" s="3">
        <v>4.3099999999999999E-2</v>
      </c>
      <c r="F22" s="20">
        <v>0.11799999999999999</v>
      </c>
      <c r="G22" s="24">
        <v>1.9200000000000009E-2</v>
      </c>
      <c r="H22" s="62">
        <v>101.4</v>
      </c>
      <c r="I22" s="8">
        <f t="shared" si="4"/>
        <v>-0.1484375</v>
      </c>
      <c r="J22" s="8">
        <f t="shared" si="1"/>
        <v>-0.18031278748850044</v>
      </c>
      <c r="K22" s="8">
        <v>3.7871000000000002E-2</v>
      </c>
      <c r="L22" s="8">
        <f t="shared" si="5"/>
        <v>8.0128999999999992E-2</v>
      </c>
      <c r="M22" s="8"/>
      <c r="N22" s="10">
        <f t="shared" si="6"/>
        <v>42.817059483726148</v>
      </c>
      <c r="O22" s="10">
        <f t="shared" si="2"/>
        <v>3.7623274161735698</v>
      </c>
    </row>
    <row r="23" spans="1:15">
      <c r="A23" s="5">
        <f t="shared" si="0"/>
        <v>1984</v>
      </c>
      <c r="B23" s="6">
        <v>309</v>
      </c>
      <c r="C23" s="6">
        <f t="shared" si="3"/>
        <v>90.444739336492887</v>
      </c>
      <c r="D23" s="6">
        <v>6.2880000000000003</v>
      </c>
      <c r="E23" s="3">
        <v>5.11E-2</v>
      </c>
      <c r="F23" s="20">
        <v>0.11509999999999999</v>
      </c>
      <c r="G23" s="24">
        <v>1.9000000000000003E-2</v>
      </c>
      <c r="H23" s="62">
        <v>105.5</v>
      </c>
      <c r="I23" s="8">
        <f t="shared" si="4"/>
        <v>-0.19003931847968547</v>
      </c>
      <c r="J23" s="8">
        <f t="shared" si="1"/>
        <v>-0.29427609427609425</v>
      </c>
      <c r="K23" s="8">
        <v>4.0433899999999995E-2</v>
      </c>
      <c r="L23" s="8">
        <f t="shared" si="5"/>
        <v>7.4666099999999999E-2</v>
      </c>
      <c r="M23" s="8"/>
      <c r="N23" s="10">
        <f t="shared" si="6"/>
        <v>49.141221374045799</v>
      </c>
      <c r="O23" s="10">
        <f t="shared" si="2"/>
        <v>2.9289099526066349</v>
      </c>
    </row>
    <row r="24" spans="1:15">
      <c r="A24" s="5">
        <f t="shared" si="0"/>
        <v>1985</v>
      </c>
      <c r="B24" s="6">
        <v>327</v>
      </c>
      <c r="C24" s="6">
        <f t="shared" si="3"/>
        <v>92.216986301369872</v>
      </c>
      <c r="D24" s="6">
        <v>5.8</v>
      </c>
      <c r="E24" s="3">
        <v>3.8399999999999997E-2</v>
      </c>
      <c r="F24" s="20">
        <v>8.9899999999999994E-2</v>
      </c>
      <c r="G24" s="24">
        <v>2.3199999999999998E-2</v>
      </c>
      <c r="H24" s="62">
        <v>109.5</v>
      </c>
      <c r="I24" s="8">
        <f t="shared" si="4"/>
        <v>5.8252427184465994E-2</v>
      </c>
      <c r="J24" s="8">
        <f t="shared" si="1"/>
        <v>-7.7608142493638788E-2</v>
      </c>
      <c r="K24" s="8">
        <v>3.7914699999999996E-2</v>
      </c>
      <c r="L24" s="8">
        <f t="shared" si="5"/>
        <v>5.1985299999999998E-2</v>
      </c>
      <c r="M24" s="8"/>
      <c r="N24" s="10">
        <f t="shared" si="6"/>
        <v>56.379310344827587</v>
      </c>
      <c r="O24" s="10">
        <f t="shared" si="2"/>
        <v>2.9863013698630136</v>
      </c>
    </row>
    <row r="25" spans="1:15">
      <c r="A25" s="5">
        <f t="shared" si="0"/>
        <v>1986</v>
      </c>
      <c r="B25" s="6">
        <v>390.9</v>
      </c>
      <c r="C25" s="6">
        <f t="shared" si="3"/>
        <v>108.94397111913356</v>
      </c>
      <c r="D25" s="6">
        <v>5.28</v>
      </c>
      <c r="E25" s="3">
        <v>3.5799999999999998E-2</v>
      </c>
      <c r="F25" s="20">
        <v>7.22E-2</v>
      </c>
      <c r="G25" s="24">
        <v>2.8600000000000014E-2</v>
      </c>
      <c r="H25" s="62">
        <v>110.8</v>
      </c>
      <c r="I25" s="8">
        <f t="shared" si="4"/>
        <v>0.19541284403669712</v>
      </c>
      <c r="J25" s="8">
        <f t="shared" si="1"/>
        <v>-8.9655172413793061E-2</v>
      </c>
      <c r="K25" s="8">
        <v>1.1872100000000002E-2</v>
      </c>
      <c r="L25" s="8">
        <f t="shared" si="5"/>
        <v>6.0327899999999997E-2</v>
      </c>
      <c r="M25" s="8"/>
      <c r="N25" s="10">
        <f t="shared" si="6"/>
        <v>74.034090909090907</v>
      </c>
      <c r="O25" s="10">
        <f t="shared" si="2"/>
        <v>3.5279783393501805</v>
      </c>
    </row>
    <row r="26" spans="1:15">
      <c r="A26" s="5">
        <f t="shared" si="0"/>
        <v>1987</v>
      </c>
      <c r="B26" s="6">
        <v>486.5</v>
      </c>
      <c r="C26" s="6">
        <f t="shared" si="3"/>
        <v>129.95778546712802</v>
      </c>
      <c r="D26" s="6">
        <v>6.7</v>
      </c>
      <c r="E26" s="3">
        <v>3.9899999999999998E-2</v>
      </c>
      <c r="F26" s="20">
        <v>8.8599999999999998E-2</v>
      </c>
      <c r="G26" s="24">
        <v>2.2999999999999979E-2</v>
      </c>
      <c r="H26" s="62">
        <v>115.6</v>
      </c>
      <c r="I26" s="8">
        <f t="shared" si="4"/>
        <v>0.24456382706574575</v>
      </c>
      <c r="J26" s="8">
        <f t="shared" si="1"/>
        <v>0.26893939393939381</v>
      </c>
      <c r="K26" s="8">
        <v>4.33213E-2</v>
      </c>
      <c r="L26" s="8">
        <f t="shared" si="5"/>
        <v>4.5278699999999998E-2</v>
      </c>
      <c r="M26" s="8"/>
      <c r="N26" s="10">
        <f t="shared" si="6"/>
        <v>72.611940298507463</v>
      </c>
      <c r="O26" s="10">
        <f t="shared" si="2"/>
        <v>4.2084775086505193</v>
      </c>
    </row>
    <row r="27" spans="1:15">
      <c r="A27" s="5">
        <f t="shared" si="0"/>
        <v>1988</v>
      </c>
      <c r="B27" s="6">
        <v>410.15</v>
      </c>
      <c r="C27" s="6">
        <f t="shared" si="3"/>
        <v>104.93315658657828</v>
      </c>
      <c r="D27" s="6">
        <v>6.05</v>
      </c>
      <c r="E27" s="3">
        <v>3.7699999999999997E-2</v>
      </c>
      <c r="F27" s="20">
        <v>9.1399999999999995E-2</v>
      </c>
      <c r="G27" s="24">
        <v>1.5399999999999997E-2</v>
      </c>
      <c r="H27" s="62">
        <v>120.7</v>
      </c>
      <c r="I27" s="8">
        <f t="shared" si="4"/>
        <v>-0.1569373072970196</v>
      </c>
      <c r="J27" s="8">
        <f t="shared" si="1"/>
        <v>-9.7014925373134386E-2</v>
      </c>
      <c r="K27" s="8">
        <v>4.41176E-2</v>
      </c>
      <c r="L27" s="8">
        <f t="shared" si="5"/>
        <v>4.7282399999999995E-2</v>
      </c>
      <c r="M27" s="8"/>
      <c r="N27" s="10">
        <f t="shared" si="6"/>
        <v>67.793388429752071</v>
      </c>
      <c r="O27" s="10">
        <f t="shared" si="2"/>
        <v>3.3980944490472242</v>
      </c>
    </row>
    <row r="28" spans="1:15">
      <c r="A28" s="5">
        <f t="shared" si="0"/>
        <v>1989</v>
      </c>
      <c r="B28" s="6">
        <v>401</v>
      </c>
      <c r="C28" s="6">
        <f t="shared" si="3"/>
        <v>98.043388756927939</v>
      </c>
      <c r="D28" s="6">
        <v>5.2164999999999999</v>
      </c>
      <c r="E28" s="3">
        <v>3.5099999999999999E-2</v>
      </c>
      <c r="F28" s="20">
        <v>7.9299999999999995E-2</v>
      </c>
      <c r="G28" s="24">
        <v>1.9800000000000012E-2</v>
      </c>
      <c r="H28" s="62">
        <v>126.3</v>
      </c>
      <c r="I28" s="8">
        <f t="shared" si="4"/>
        <v>-2.2308911373887574E-2</v>
      </c>
      <c r="J28" s="8">
        <f t="shared" si="1"/>
        <v>-0.13776859504132233</v>
      </c>
      <c r="K28" s="8">
        <v>4.6396E-2</v>
      </c>
      <c r="L28" s="8">
        <f t="shared" si="5"/>
        <v>3.2903999999999996E-2</v>
      </c>
      <c r="M28" s="8"/>
      <c r="N28" s="10">
        <f t="shared" si="6"/>
        <v>76.871465542030094</v>
      </c>
      <c r="O28" s="10">
        <f t="shared" si="2"/>
        <v>3.1749802058590659</v>
      </c>
    </row>
    <row r="29" spans="1:15">
      <c r="A29" s="5">
        <f t="shared" si="0"/>
        <v>1990</v>
      </c>
      <c r="B29" s="6">
        <v>391</v>
      </c>
      <c r="C29" s="6">
        <f t="shared" si="3"/>
        <v>89.970789865871836</v>
      </c>
      <c r="D29" s="6">
        <v>4.1900000000000004</v>
      </c>
      <c r="E29" s="3">
        <v>3.8899999999999997E-2</v>
      </c>
      <c r="F29" s="20">
        <v>8.0699999999999994E-2</v>
      </c>
      <c r="G29" s="24">
        <v>2.3500000000000007E-2</v>
      </c>
      <c r="H29" s="62">
        <v>134.19999999999999</v>
      </c>
      <c r="I29" s="8">
        <f t="shared" si="4"/>
        <v>-2.4937655860349128E-2</v>
      </c>
      <c r="J29" s="8">
        <f t="shared" si="1"/>
        <v>-0.19677944982267792</v>
      </c>
      <c r="K29" s="8">
        <v>6.2549499999999994E-2</v>
      </c>
      <c r="L29" s="8">
        <f t="shared" si="5"/>
        <v>1.81505E-2</v>
      </c>
      <c r="M29" s="8"/>
      <c r="N29" s="10">
        <f t="shared" si="6"/>
        <v>93.317422434367529</v>
      </c>
      <c r="O29" s="10">
        <f t="shared" si="2"/>
        <v>2.9135618479880776</v>
      </c>
    </row>
    <row r="30" spans="1:15">
      <c r="A30" s="5">
        <f t="shared" si="0"/>
        <v>1991</v>
      </c>
      <c r="B30" s="6">
        <v>353.4</v>
      </c>
      <c r="C30" s="6">
        <f t="shared" si="3"/>
        <v>78.965209840810417</v>
      </c>
      <c r="D30" s="6">
        <v>3.86</v>
      </c>
      <c r="E30" s="3">
        <v>3.4799999999999998E-2</v>
      </c>
      <c r="F30" s="20">
        <v>6.7000000000000004E-2</v>
      </c>
      <c r="G30" s="24">
        <v>2.1699999999999997E-2</v>
      </c>
      <c r="H30" s="62">
        <v>138.19999999999999</v>
      </c>
      <c r="I30" s="8">
        <f t="shared" si="4"/>
        <v>-9.6163682864450206E-2</v>
      </c>
      <c r="J30" s="8">
        <f t="shared" si="1"/>
        <v>-7.8758949880668339E-2</v>
      </c>
      <c r="K30" s="8">
        <v>2.9806300000000001E-2</v>
      </c>
      <c r="L30" s="8">
        <f t="shared" si="5"/>
        <v>3.7193700000000003E-2</v>
      </c>
      <c r="M30" s="8"/>
      <c r="N30" s="10">
        <f t="shared" si="6"/>
        <v>91.554404145077712</v>
      </c>
      <c r="O30" s="10">
        <f t="shared" si="2"/>
        <v>2.5571635311143273</v>
      </c>
    </row>
    <row r="31" spans="1:15">
      <c r="A31" s="5">
        <f t="shared" si="0"/>
        <v>1992</v>
      </c>
      <c r="B31" s="6">
        <v>332.9</v>
      </c>
      <c r="C31" s="6">
        <f t="shared" si="3"/>
        <v>72.241405481377356</v>
      </c>
      <c r="D31" s="6">
        <v>3.6695000000000002</v>
      </c>
      <c r="E31" s="3">
        <v>3.5499999999999997E-2</v>
      </c>
      <c r="F31" s="20">
        <v>6.6799999999999998E-2</v>
      </c>
      <c r="G31" s="24">
        <v>2.0400000000000015E-2</v>
      </c>
      <c r="H31" s="62">
        <v>142.30000000000001</v>
      </c>
      <c r="I31" s="8">
        <f t="shared" si="4"/>
        <v>-5.8007923033389974E-2</v>
      </c>
      <c r="J31" s="8">
        <f t="shared" si="1"/>
        <v>-4.9352331606217548E-2</v>
      </c>
      <c r="K31" s="8">
        <v>2.9667099999999998E-2</v>
      </c>
      <c r="L31" s="8">
        <f t="shared" si="5"/>
        <v>3.7132899999999996E-2</v>
      </c>
      <c r="M31" s="8"/>
      <c r="N31" s="10">
        <f t="shared" si="6"/>
        <v>90.720806649407265</v>
      </c>
      <c r="O31" s="10">
        <f t="shared" si="2"/>
        <v>2.3394237526352772</v>
      </c>
    </row>
    <row r="32" spans="1:15">
      <c r="A32" s="5">
        <f t="shared" si="0"/>
        <v>1993</v>
      </c>
      <c r="B32" s="6">
        <v>390.65</v>
      </c>
      <c r="C32" s="6">
        <f t="shared" si="3"/>
        <v>82.455721120984265</v>
      </c>
      <c r="D32" s="6">
        <v>5.12</v>
      </c>
      <c r="E32" s="3">
        <v>3.1699999999999999E-2</v>
      </c>
      <c r="F32" s="20">
        <v>5.79E-2</v>
      </c>
      <c r="G32" s="24">
        <v>1.9200000000000016E-2</v>
      </c>
      <c r="H32" s="62">
        <v>146.30000000000001</v>
      </c>
      <c r="I32" s="8">
        <f t="shared" si="4"/>
        <v>0.17347551817362583</v>
      </c>
      <c r="J32" s="8">
        <f t="shared" si="1"/>
        <v>0.39528546123450048</v>
      </c>
      <c r="K32" s="8">
        <v>2.8109600000000002E-2</v>
      </c>
      <c r="L32" s="8">
        <f t="shared" si="5"/>
        <v>2.9790399999999998E-2</v>
      </c>
      <c r="M32" s="8"/>
      <c r="N32" s="10">
        <f t="shared" si="6"/>
        <v>76.298828125</v>
      </c>
      <c r="O32" s="10">
        <f t="shared" si="2"/>
        <v>2.6701982228298013</v>
      </c>
    </row>
    <row r="33" spans="1:15">
      <c r="A33" s="5">
        <f t="shared" si="0"/>
        <v>1994</v>
      </c>
      <c r="B33" s="6">
        <v>382.5</v>
      </c>
      <c r="C33" s="6">
        <f t="shared" si="3"/>
        <v>78.691538974017334</v>
      </c>
      <c r="D33" s="6">
        <v>4.91</v>
      </c>
      <c r="E33" s="3">
        <v>3.5499999999999997E-2</v>
      </c>
      <c r="F33" s="20">
        <v>7.8200000000000006E-2</v>
      </c>
      <c r="G33" s="24">
        <v>1.2899999999999995E-2</v>
      </c>
      <c r="H33" s="62">
        <v>150.1</v>
      </c>
      <c r="I33" s="8">
        <f t="shared" si="4"/>
        <v>-2.0862664789453422E-2</v>
      </c>
      <c r="J33" s="8">
        <f t="shared" si="1"/>
        <v>-4.1015625E-2</v>
      </c>
      <c r="K33" s="8">
        <v>2.5974000000000001E-2</v>
      </c>
      <c r="L33" s="8">
        <f t="shared" si="5"/>
        <v>5.2226000000000009E-2</v>
      </c>
      <c r="M33" s="8"/>
      <c r="N33" s="10">
        <f t="shared" si="6"/>
        <v>77.902240325865577</v>
      </c>
      <c r="O33" s="10">
        <f t="shared" si="2"/>
        <v>2.5483011325782812</v>
      </c>
    </row>
    <row r="34" spans="1:15">
      <c r="A34" s="5">
        <f t="shared" si="0"/>
        <v>1995</v>
      </c>
      <c r="B34" s="6">
        <v>386.7</v>
      </c>
      <c r="C34" s="6">
        <f t="shared" si="3"/>
        <v>77.591267056530199</v>
      </c>
      <c r="D34" s="6">
        <v>5.15</v>
      </c>
      <c r="E34" s="3">
        <v>3.2899999999999999E-2</v>
      </c>
      <c r="F34" s="20">
        <v>5.57E-2</v>
      </c>
      <c r="G34" s="24">
        <v>1.780000000000001E-2</v>
      </c>
      <c r="H34" s="62">
        <v>153.9</v>
      </c>
      <c r="I34" s="8">
        <f t="shared" si="4"/>
        <v>1.098039215686275E-2</v>
      </c>
      <c r="J34" s="8">
        <f t="shared" si="1"/>
        <v>4.8879837067209886E-2</v>
      </c>
      <c r="K34" s="8">
        <v>2.5316499999999999E-2</v>
      </c>
      <c r="L34" s="8">
        <f t="shared" si="5"/>
        <v>3.0383500000000001E-2</v>
      </c>
      <c r="M34" s="8"/>
      <c r="N34" s="10">
        <f t="shared" si="6"/>
        <v>75.087378640776691</v>
      </c>
      <c r="O34" s="10">
        <f t="shared" si="2"/>
        <v>2.5126705653021442</v>
      </c>
    </row>
    <row r="35" spans="1:15">
      <c r="A35" s="5">
        <f t="shared" si="0"/>
        <v>1996</v>
      </c>
      <c r="B35" s="6">
        <v>369.55</v>
      </c>
      <c r="C35" s="6">
        <f t="shared" si="3"/>
        <v>71.726612193588934</v>
      </c>
      <c r="D35" s="6">
        <v>4.82</v>
      </c>
      <c r="E35" s="3">
        <v>3.2000000000000001E-2</v>
      </c>
      <c r="F35" s="20">
        <v>6.4100000000000004E-2</v>
      </c>
      <c r="G35" s="24">
        <v>1.5899999999999997E-2</v>
      </c>
      <c r="H35" s="62">
        <v>159.1</v>
      </c>
      <c r="I35" s="8">
        <f t="shared" si="4"/>
        <v>-4.4349625032324758E-2</v>
      </c>
      <c r="J35" s="8">
        <f t="shared" si="1"/>
        <v>-6.4077669902912637E-2</v>
      </c>
      <c r="K35" s="8">
        <v>3.3788200000000004E-2</v>
      </c>
      <c r="L35" s="8">
        <f t="shared" si="5"/>
        <v>3.03118E-2</v>
      </c>
      <c r="M35" s="8"/>
      <c r="N35" s="10">
        <f t="shared" si="6"/>
        <v>76.670124481327804</v>
      </c>
      <c r="O35" s="10">
        <f t="shared" si="2"/>
        <v>2.3227529855436835</v>
      </c>
    </row>
    <row r="36" spans="1:15">
      <c r="A36" s="5">
        <f t="shared" si="0"/>
        <v>1997</v>
      </c>
      <c r="B36" s="6">
        <v>289.2</v>
      </c>
      <c r="C36" s="6">
        <f t="shared" si="3"/>
        <v>55.194660074165625</v>
      </c>
      <c r="D36" s="6">
        <v>6.01</v>
      </c>
      <c r="E36" s="3">
        <v>2.7300000000000001E-2</v>
      </c>
      <c r="F36" s="20">
        <v>5.74E-2</v>
      </c>
      <c r="G36" s="24">
        <v>1.5100000000000002E-2</v>
      </c>
      <c r="H36" s="62">
        <v>161.80000000000001</v>
      </c>
      <c r="I36" s="8">
        <f t="shared" si="4"/>
        <v>-0.2174265999188203</v>
      </c>
      <c r="J36" s="8">
        <f t="shared" si="1"/>
        <v>0.24688796680497904</v>
      </c>
      <c r="K36" s="8">
        <v>1.6970499999999999E-2</v>
      </c>
      <c r="L36" s="8">
        <f t="shared" si="5"/>
        <v>4.04295E-2</v>
      </c>
      <c r="M36" s="8"/>
      <c r="N36" s="10">
        <f t="shared" si="6"/>
        <v>48.119800332778702</v>
      </c>
      <c r="O36" s="10">
        <f t="shared" si="2"/>
        <v>1.787391841779975</v>
      </c>
    </row>
    <row r="37" spans="1:15">
      <c r="A37" s="5">
        <f t="shared" si="0"/>
        <v>1998</v>
      </c>
      <c r="B37" s="6">
        <v>287.45</v>
      </c>
      <c r="C37" s="6">
        <f t="shared" si="3"/>
        <v>53.993041362530413</v>
      </c>
      <c r="D37" s="6">
        <v>5.0350000000000001</v>
      </c>
      <c r="E37" s="3">
        <v>2.2599999999999999E-2</v>
      </c>
      <c r="F37" s="20">
        <v>4.65E-2</v>
      </c>
      <c r="G37" s="24">
        <v>2.5799999999999997E-2</v>
      </c>
      <c r="H37" s="62">
        <v>164.4</v>
      </c>
      <c r="I37" s="8">
        <f t="shared" si="4"/>
        <v>-6.0511756569847641E-3</v>
      </c>
      <c r="J37" s="8">
        <f t="shared" si="1"/>
        <v>-0.16222961730449248</v>
      </c>
      <c r="K37" s="8">
        <v>1.6069199999999999E-2</v>
      </c>
      <c r="L37" s="8">
        <f t="shared" si="5"/>
        <v>3.0430800000000001E-2</v>
      </c>
      <c r="M37" s="8"/>
      <c r="N37" s="10">
        <f t="shared" si="6"/>
        <v>57.090367428003965</v>
      </c>
      <c r="O37" s="10">
        <f t="shared" si="2"/>
        <v>1.7484793187347931</v>
      </c>
    </row>
    <row r="38" spans="1:15">
      <c r="A38" s="5">
        <f t="shared" si="0"/>
        <v>1999</v>
      </c>
      <c r="B38" s="6">
        <v>290.85000000000002</v>
      </c>
      <c r="C38" s="6">
        <f t="shared" si="3"/>
        <v>53.207630331753556</v>
      </c>
      <c r="D38" s="6">
        <v>5.38</v>
      </c>
      <c r="E38" s="3">
        <v>2.0500000000000001E-2</v>
      </c>
      <c r="F38" s="20">
        <v>6.4399999999999999E-2</v>
      </c>
      <c r="G38" s="24">
        <v>1.9099999999999992E-2</v>
      </c>
      <c r="H38" s="62">
        <v>168.8</v>
      </c>
      <c r="I38" s="8">
        <f t="shared" si="4"/>
        <v>1.182814402504806E-2</v>
      </c>
      <c r="J38" s="8">
        <f t="shared" si="1"/>
        <v>6.8520357497517281E-2</v>
      </c>
      <c r="K38" s="8">
        <v>2.6764E-2</v>
      </c>
      <c r="L38" s="8">
        <f t="shared" si="5"/>
        <v>3.7636000000000003E-2</v>
      </c>
      <c r="M38" s="8"/>
      <c r="N38" s="10">
        <f t="shared" si="6"/>
        <v>54.061338289962833</v>
      </c>
      <c r="O38" s="10">
        <f t="shared" si="2"/>
        <v>1.7230450236966826</v>
      </c>
    </row>
    <row r="39" spans="1:15">
      <c r="A39" s="5">
        <f t="shared" si="0"/>
        <v>2000</v>
      </c>
      <c r="B39" s="6">
        <v>272.64999999999998</v>
      </c>
      <c r="C39" s="6">
        <f t="shared" si="3"/>
        <v>48.221260022909505</v>
      </c>
      <c r="D39" s="6">
        <v>4.5999999999999996</v>
      </c>
      <c r="E39" s="3">
        <v>2.87E-2</v>
      </c>
      <c r="F39" s="20">
        <v>5.11E-2</v>
      </c>
      <c r="G39" s="24">
        <v>2.7799999999999991E-2</v>
      </c>
      <c r="H39" s="62">
        <v>174.6</v>
      </c>
      <c r="I39" s="8">
        <f t="shared" si="4"/>
        <v>-6.2575210589651209E-2</v>
      </c>
      <c r="J39" s="8">
        <f t="shared" si="1"/>
        <v>-0.14498141263940523</v>
      </c>
      <c r="K39" s="8">
        <v>3.43602E-2</v>
      </c>
      <c r="L39" s="8">
        <f t="shared" si="5"/>
        <v>1.6739799999999999E-2</v>
      </c>
      <c r="M39" s="8"/>
      <c r="N39" s="10">
        <f t="shared" si="6"/>
        <v>59.271739130434781</v>
      </c>
      <c r="O39" s="10">
        <f t="shared" si="2"/>
        <v>1.5615693012600229</v>
      </c>
    </row>
    <row r="40" spans="1:15">
      <c r="A40" s="5">
        <f t="shared" si="0"/>
        <v>2001</v>
      </c>
      <c r="B40" s="6">
        <v>276.5</v>
      </c>
      <c r="C40" s="6">
        <f t="shared" si="3"/>
        <v>48.130326944757606</v>
      </c>
      <c r="D40" s="6">
        <v>4.62</v>
      </c>
      <c r="E40" s="3">
        <v>3.6200000000000003E-2</v>
      </c>
      <c r="F40" s="20">
        <v>5.0500000000000003E-2</v>
      </c>
      <c r="G40" s="24">
        <v>2.8300000000000006E-2</v>
      </c>
      <c r="H40" s="62">
        <v>177.4</v>
      </c>
      <c r="I40" s="8">
        <f t="shared" si="4"/>
        <v>1.4120667522464769E-2</v>
      </c>
      <c r="J40" s="8">
        <f t="shared" si="1"/>
        <v>4.3478260869567187E-3</v>
      </c>
      <c r="K40" s="8">
        <v>1.6036700000000001E-2</v>
      </c>
      <c r="L40" s="8">
        <f t="shared" si="5"/>
        <v>3.4463300000000002E-2</v>
      </c>
      <c r="M40" s="8"/>
      <c r="N40" s="10">
        <f t="shared" si="6"/>
        <v>59.848484848484844</v>
      </c>
      <c r="O40" s="10">
        <f t="shared" si="2"/>
        <v>1.5586245772266065</v>
      </c>
    </row>
    <row r="41" spans="1:15">
      <c r="A41" s="5">
        <f t="shared" si="0"/>
        <v>2002</v>
      </c>
      <c r="B41" s="6">
        <v>342.75</v>
      </c>
      <c r="C41" s="6">
        <f t="shared" si="3"/>
        <v>58.218481848184808</v>
      </c>
      <c r="D41" s="6">
        <v>4.78</v>
      </c>
      <c r="E41" s="3">
        <v>4.1000000000000002E-2</v>
      </c>
      <c r="F41" s="20">
        <v>3.8100000000000002E-2</v>
      </c>
      <c r="G41" s="24">
        <v>3.2999999999999995E-2</v>
      </c>
      <c r="H41" s="62">
        <v>181.8</v>
      </c>
      <c r="I41" s="8">
        <f t="shared" si="4"/>
        <v>0.23960216998191686</v>
      </c>
      <c r="J41" s="8">
        <f t="shared" si="1"/>
        <v>3.463203463203457E-2</v>
      </c>
      <c r="K41" s="8">
        <v>2.48027E-2</v>
      </c>
      <c r="L41" s="8">
        <f t="shared" si="5"/>
        <v>1.3297300000000001E-2</v>
      </c>
      <c r="M41" s="22"/>
      <c r="N41" s="10">
        <f t="shared" si="6"/>
        <v>71.705020920502093</v>
      </c>
      <c r="O41" s="10">
        <f t="shared" si="2"/>
        <v>1.8853135313531353</v>
      </c>
    </row>
    <row r="42" spans="1:15">
      <c r="A42" s="5">
        <f t="shared" si="0"/>
        <v>2003</v>
      </c>
      <c r="B42" s="6">
        <v>417.25</v>
      </c>
      <c r="C42" s="6">
        <f t="shared" si="3"/>
        <v>69.459191374663078</v>
      </c>
      <c r="D42" s="6">
        <v>5.94</v>
      </c>
      <c r="E42" s="3">
        <v>3.6900000000000002E-2</v>
      </c>
      <c r="F42" s="20">
        <v>4.2500000000000003E-2</v>
      </c>
      <c r="G42" s="24">
        <v>2.2899999999999997E-2</v>
      </c>
      <c r="H42" s="62">
        <v>185.5</v>
      </c>
      <c r="I42" s="8">
        <f t="shared" si="4"/>
        <v>0.21735959153902251</v>
      </c>
      <c r="J42" s="8">
        <f t="shared" si="1"/>
        <v>0.2426778242677825</v>
      </c>
      <c r="K42" s="8">
        <v>2.0352000000000002E-2</v>
      </c>
      <c r="L42" s="8">
        <f t="shared" si="5"/>
        <v>2.2148000000000001E-2</v>
      </c>
      <c r="M42" s="35">
        <v>0.02</v>
      </c>
      <c r="N42" s="33">
        <f t="shared" si="6"/>
        <v>70.244107744107737</v>
      </c>
      <c r="O42" s="10">
        <f t="shared" si="2"/>
        <v>2.2493261455525606</v>
      </c>
    </row>
    <row r="43" spans="1:15">
      <c r="A43" s="5">
        <f t="shared" si="0"/>
        <v>2004</v>
      </c>
      <c r="B43" s="6">
        <v>438</v>
      </c>
      <c r="C43" s="6">
        <f t="shared" si="3"/>
        <v>70.555242566510174</v>
      </c>
      <c r="D43" s="6">
        <v>6.8224999999999998</v>
      </c>
      <c r="E43" s="3">
        <v>3.6499999999999998E-2</v>
      </c>
      <c r="F43" s="20">
        <v>4.2200000000000001E-2</v>
      </c>
      <c r="G43" s="24">
        <v>1.8000000000000002E-2</v>
      </c>
      <c r="H43" s="62">
        <v>191.7</v>
      </c>
      <c r="I43" s="8">
        <f t="shared" si="4"/>
        <v>4.9730377471539855E-2</v>
      </c>
      <c r="J43" s="8">
        <f t="shared" si="1"/>
        <v>0.14856902356902335</v>
      </c>
      <c r="K43" s="8">
        <v>3.34232E-2</v>
      </c>
      <c r="L43" s="8">
        <f t="shared" si="5"/>
        <v>8.7768000000000013E-3</v>
      </c>
      <c r="M43" s="35">
        <v>1.6799999999999999E-2</v>
      </c>
      <c r="N43" s="33">
        <f t="shared" si="6"/>
        <v>64.199340417735442</v>
      </c>
      <c r="O43" s="10">
        <f t="shared" si="2"/>
        <v>2.2848200312989047</v>
      </c>
    </row>
    <row r="44" spans="1:15">
      <c r="A44" s="5">
        <f t="shared" si="0"/>
        <v>2005</v>
      </c>
      <c r="B44" s="6">
        <v>513</v>
      </c>
      <c r="C44" s="6">
        <f t="shared" si="3"/>
        <v>79.96688541140837</v>
      </c>
      <c r="D44" s="6">
        <v>8.8149999999999995</v>
      </c>
      <c r="E44" s="3">
        <v>4.0800000000000003E-2</v>
      </c>
      <c r="F44" s="20">
        <v>4.3900000000000002E-2</v>
      </c>
      <c r="G44" s="24">
        <v>1.8200000000000008E-2</v>
      </c>
      <c r="H44" s="62">
        <v>198.1</v>
      </c>
      <c r="I44" s="8">
        <f t="shared" si="4"/>
        <v>0.17123287671232879</v>
      </c>
      <c r="J44" s="8">
        <f t="shared" si="1"/>
        <v>0.29204836936606804</v>
      </c>
      <c r="K44" s="8">
        <v>3.3385499999999999E-2</v>
      </c>
      <c r="L44" s="8">
        <f t="shared" si="5"/>
        <v>1.0514500000000003E-2</v>
      </c>
      <c r="M44" s="35">
        <v>2.06E-2</v>
      </c>
      <c r="N44" s="33">
        <f t="shared" si="6"/>
        <v>58.196256381168467</v>
      </c>
      <c r="O44" s="10">
        <f t="shared" si="2"/>
        <v>2.589601211509339</v>
      </c>
    </row>
    <row r="45" spans="1:15">
      <c r="A45" s="5">
        <f t="shared" si="0"/>
        <v>2006</v>
      </c>
      <c r="B45" s="6">
        <v>635.70000000000005</v>
      </c>
      <c r="C45" s="6">
        <f t="shared" si="3"/>
        <v>96.653943870014785</v>
      </c>
      <c r="D45" s="6">
        <v>12.904999999999999</v>
      </c>
      <c r="E45" s="3">
        <v>4.1599999999999998E-2</v>
      </c>
      <c r="F45" s="20">
        <v>4.7E-2</v>
      </c>
      <c r="G45" s="24">
        <v>1.5800000000000002E-2</v>
      </c>
      <c r="H45" s="62">
        <v>203.1</v>
      </c>
      <c r="I45" s="8">
        <f t="shared" si="4"/>
        <v>0.23918128654970761</v>
      </c>
      <c r="J45" s="8">
        <f t="shared" si="1"/>
        <v>0.46398184912081675</v>
      </c>
      <c r="K45" s="8">
        <v>2.52398E-2</v>
      </c>
      <c r="L45" s="8">
        <f t="shared" si="5"/>
        <v>2.17602E-2</v>
      </c>
      <c r="M45" s="35">
        <v>2.41E-2</v>
      </c>
      <c r="N45" s="33">
        <f t="shared" si="6"/>
        <v>49.25997675319644</v>
      </c>
      <c r="O45" s="10">
        <f t="shared" si="2"/>
        <v>3.1299852289512557</v>
      </c>
    </row>
    <row r="46" spans="1:15">
      <c r="A46" s="5">
        <f t="shared" si="0"/>
        <v>2007</v>
      </c>
      <c r="B46" s="6">
        <v>836.5</v>
      </c>
      <c r="C46" s="6">
        <f t="shared" si="3"/>
        <v>122.16472368701081</v>
      </c>
      <c r="D46" s="6">
        <v>14.795</v>
      </c>
      <c r="E46" s="3">
        <v>4.3700000000000003E-2</v>
      </c>
      <c r="F46" s="20">
        <v>4.02E-2</v>
      </c>
      <c r="G46" s="24">
        <v>2.0200000000000003E-2</v>
      </c>
      <c r="H46" s="62">
        <v>211.44499999999999</v>
      </c>
      <c r="I46" s="8">
        <f t="shared" si="4"/>
        <v>0.31587226679251201</v>
      </c>
      <c r="J46" s="8">
        <f t="shared" si="1"/>
        <v>0.14645486245641237</v>
      </c>
      <c r="K46" s="8">
        <v>4.1088100000000002E-2</v>
      </c>
      <c r="L46" s="8">
        <f t="shared" si="5"/>
        <v>-8.8810000000000278E-4</v>
      </c>
      <c r="M46" s="35">
        <v>1.7299999999999999E-2</v>
      </c>
      <c r="N46" s="33">
        <f t="shared" si="6"/>
        <v>56.539371409259886</v>
      </c>
      <c r="O46" s="10">
        <f t="shared" si="2"/>
        <v>3.956111518361749</v>
      </c>
    </row>
    <row r="47" spans="1:15">
      <c r="A47" s="5">
        <f t="shared" si="0"/>
        <v>2008</v>
      </c>
      <c r="B47" s="6">
        <v>865</v>
      </c>
      <c r="C47" s="6">
        <f t="shared" si="3"/>
        <v>126.35502701066235</v>
      </c>
      <c r="D47" s="6">
        <v>11.4</v>
      </c>
      <c r="E47" s="3">
        <v>6.4299999999999996E-2</v>
      </c>
      <c r="F47" s="20">
        <v>2.2100000000000002E-2</v>
      </c>
      <c r="G47" s="24">
        <v>5.9699999999999996E-2</v>
      </c>
      <c r="H47" s="62">
        <v>211.398</v>
      </c>
      <c r="I47" s="8">
        <f t="shared" si="4"/>
        <v>3.4070531978481755E-2</v>
      </c>
      <c r="J47" s="8">
        <f t="shared" si="1"/>
        <v>-0.22946941534302123</v>
      </c>
      <c r="K47" s="8">
        <v>-2.2230000000000001E-4</v>
      </c>
      <c r="L47" s="8">
        <f t="shared" si="5"/>
        <v>2.2322300000000003E-2</v>
      </c>
      <c r="M47" s="35">
        <v>2.1400000000000002E-2</v>
      </c>
      <c r="N47" s="33">
        <f t="shared" si="6"/>
        <v>75.877192982456137</v>
      </c>
      <c r="O47" s="10">
        <f t="shared" si="2"/>
        <v>4.0918078695162681</v>
      </c>
    </row>
    <row r="48" spans="1:15">
      <c r="A48" s="5">
        <f t="shared" si="0"/>
        <v>2009</v>
      </c>
      <c r="B48" s="6">
        <v>1104</v>
      </c>
      <c r="C48" s="6">
        <f t="shared" si="3"/>
        <v>156.85295863296938</v>
      </c>
      <c r="D48" s="6">
        <v>16.875</v>
      </c>
      <c r="E48" s="3">
        <v>4.36E-2</v>
      </c>
      <c r="F48" s="20">
        <v>3.8399999999999997E-2</v>
      </c>
      <c r="G48" s="24">
        <v>2.4100000000000003E-2</v>
      </c>
      <c r="H48" s="62">
        <v>217.34700000000001</v>
      </c>
      <c r="I48" s="8">
        <f t="shared" si="4"/>
        <v>0.27630057803468211</v>
      </c>
      <c r="J48" s="8">
        <f t="shared" si="1"/>
        <v>0.48026315789473673</v>
      </c>
      <c r="K48" s="8">
        <v>2.8141199999999998E-2</v>
      </c>
      <c r="L48" s="8">
        <f t="shared" si="5"/>
        <v>1.0258799999999998E-2</v>
      </c>
      <c r="M48" s="35">
        <v>1.4800000000000001E-2</v>
      </c>
      <c r="N48" s="33">
        <f t="shared" si="6"/>
        <v>65.422222222222217</v>
      </c>
      <c r="O48" s="10">
        <f t="shared" si="2"/>
        <v>5.0794351888914955</v>
      </c>
    </row>
    <row r="49" spans="1:15">
      <c r="A49" s="5">
        <f t="shared" si="0"/>
        <v>2010</v>
      </c>
      <c r="B49" s="6">
        <v>1410.25</v>
      </c>
      <c r="C49" s="6">
        <f t="shared" si="3"/>
        <v>197.52403933379293</v>
      </c>
      <c r="D49" s="6">
        <v>30.908000000000001</v>
      </c>
      <c r="E49" s="3">
        <v>5.1999999999999998E-2</v>
      </c>
      <c r="F49" s="20">
        <v>3.2899999999999999E-2</v>
      </c>
      <c r="G49" s="24">
        <v>2.76E-2</v>
      </c>
      <c r="H49" s="62">
        <v>220.47200000000001</v>
      </c>
      <c r="I49" s="8">
        <f t="shared" si="4"/>
        <v>0.27740036231884058</v>
      </c>
      <c r="J49" s="8">
        <f t="shared" si="1"/>
        <v>0.83158518518518521</v>
      </c>
      <c r="K49" s="8">
        <v>1.4377899999999999E-2</v>
      </c>
      <c r="L49" s="8">
        <f t="shared" si="5"/>
        <v>1.85221E-2</v>
      </c>
      <c r="M49" s="35">
        <v>0.01</v>
      </c>
      <c r="N49" s="33">
        <f t="shared" si="6"/>
        <v>45.627345671023683</v>
      </c>
      <c r="O49" s="10">
        <f t="shared" si="2"/>
        <v>6.3965038644363004</v>
      </c>
    </row>
    <row r="50" spans="1:15">
      <c r="A50" s="5">
        <f t="shared" si="0"/>
        <v>2011</v>
      </c>
      <c r="B50" s="6">
        <v>1574.5</v>
      </c>
      <c r="C50" s="6">
        <f t="shared" si="3"/>
        <v>213.97728222935177</v>
      </c>
      <c r="D50" s="6">
        <v>27.835000000000001</v>
      </c>
      <c r="E50" s="4">
        <v>6.0100000000000001E-2</v>
      </c>
      <c r="F50" s="21">
        <v>1.8800000000000001E-2</v>
      </c>
      <c r="G50" s="24">
        <v>3.1399999999999997E-2</v>
      </c>
      <c r="H50" s="62">
        <v>227.22300000000001</v>
      </c>
      <c r="I50" s="8">
        <f t="shared" si="4"/>
        <v>0.11646871122141467</v>
      </c>
      <c r="J50" s="8">
        <f t="shared" si="1"/>
        <v>-9.9424097321081928E-2</v>
      </c>
      <c r="K50" s="8">
        <v>3.0620699999999997E-2</v>
      </c>
      <c r="L50" s="8">
        <f t="shared" si="5"/>
        <v>-1.1820699999999996E-2</v>
      </c>
      <c r="M50" s="35">
        <v>-7.000000000000001E-4</v>
      </c>
      <c r="N50" s="33">
        <f t="shared" si="6"/>
        <v>56.565475121250223</v>
      </c>
      <c r="O50" s="10">
        <f t="shared" si="2"/>
        <v>6.9293161343701994</v>
      </c>
    </row>
    <row r="51" spans="1:15">
      <c r="A51" s="5">
        <f t="shared" si="0"/>
        <v>2012</v>
      </c>
      <c r="B51" s="6">
        <v>1664</v>
      </c>
      <c r="C51" s="6">
        <f t="shared" si="3"/>
        <v>222.23033374996214</v>
      </c>
      <c r="D51" s="6">
        <v>30.344999999999999</v>
      </c>
      <c r="E51" s="4">
        <v>5.7799999999999997E-2</v>
      </c>
      <c r="F51" s="21">
        <v>1.7600000000000001E-2</v>
      </c>
      <c r="G51" s="25">
        <v>2.8500000000000001E-2</v>
      </c>
      <c r="H51" s="62">
        <v>231.221</v>
      </c>
      <c r="I51" s="8">
        <f t="shared" si="4"/>
        <v>5.6843442362654706E-2</v>
      </c>
      <c r="J51" s="8">
        <f t="shared" si="1"/>
        <v>9.0174241063409211E-2</v>
      </c>
      <c r="K51" s="8">
        <v>1.7595E-2</v>
      </c>
      <c r="L51" s="8">
        <f t="shared" si="5"/>
        <v>5.000000000001531E-6</v>
      </c>
      <c r="M51" s="35">
        <v>-6.7000000000000002E-3</v>
      </c>
      <c r="N51" s="34">
        <f t="shared" si="6"/>
        <v>54.83605206788598</v>
      </c>
      <c r="O51" s="11">
        <f t="shared" si="2"/>
        <v>7.1965781654780487</v>
      </c>
    </row>
    <row r="52" spans="1:15">
      <c r="A52" s="1">
        <v>2013</v>
      </c>
      <c r="B52" s="2">
        <v>1201.5</v>
      </c>
      <c r="C52" s="6">
        <f t="shared" si="3"/>
        <v>158.07122559315607</v>
      </c>
      <c r="D52" s="2">
        <v>19.5</v>
      </c>
      <c r="E52" s="13">
        <v>4.9599999999999998E-2</v>
      </c>
      <c r="F52" s="26">
        <v>3.04E-2</v>
      </c>
      <c r="G52" s="25">
        <v>2.3300000000000001E-2</v>
      </c>
      <c r="H52" s="62">
        <v>234.71899999999999</v>
      </c>
      <c r="I52" s="8">
        <f t="shared" ref="I52:I62" si="7">B52/B51-1</f>
        <v>-0.27794471153846156</v>
      </c>
      <c r="J52" s="8">
        <f t="shared" ref="J52:J62" si="8">D52/D51-1</f>
        <v>-0.3573900148294612</v>
      </c>
      <c r="K52" s="16">
        <v>1.51284E-2</v>
      </c>
      <c r="L52" s="8">
        <f t="shared" si="5"/>
        <v>1.52716E-2</v>
      </c>
      <c r="M52" s="35">
        <v>8.0000000000000002E-3</v>
      </c>
      <c r="N52" s="17">
        <f t="shared" si="6"/>
        <v>61.615384615384613</v>
      </c>
      <c r="O52" s="11">
        <f t="shared" si="2"/>
        <v>5.1188868391566089</v>
      </c>
    </row>
    <row r="53" spans="1:15">
      <c r="A53" s="1">
        <v>2014</v>
      </c>
      <c r="B53" s="2">
        <v>1199.25</v>
      </c>
      <c r="C53" s="6">
        <f t="shared" si="3"/>
        <v>156.75143490848754</v>
      </c>
      <c r="D53" s="2">
        <v>15.97</v>
      </c>
      <c r="E53" s="13">
        <v>5.7799999999999997E-2</v>
      </c>
      <c r="F53" s="27">
        <v>2.1700000000000001E-2</v>
      </c>
      <c r="G53" s="25">
        <v>2.5099999999999997E-2</v>
      </c>
      <c r="H53" s="62">
        <v>236.25200000000001</v>
      </c>
      <c r="I53" s="8">
        <f t="shared" si="7"/>
        <v>-1.8726591760299671E-3</v>
      </c>
      <c r="J53" s="8">
        <f t="shared" si="8"/>
        <v>-0.181025641025641</v>
      </c>
      <c r="K53" s="16">
        <v>6.5312E-3</v>
      </c>
      <c r="L53" s="8">
        <f t="shared" si="5"/>
        <v>1.51688E-2</v>
      </c>
      <c r="M53" s="35">
        <v>4.8999999999999998E-3</v>
      </c>
      <c r="N53" s="17">
        <f t="shared" si="6"/>
        <v>75.093926111458984</v>
      </c>
      <c r="O53" s="11">
        <f t="shared" si="2"/>
        <v>5.076147503513198</v>
      </c>
    </row>
    <row r="54" spans="1:15">
      <c r="A54" s="1">
        <v>2015</v>
      </c>
      <c r="B54" s="2">
        <v>1060.2</v>
      </c>
      <c r="C54" s="6">
        <f t="shared" si="3"/>
        <v>137.69699824613792</v>
      </c>
      <c r="D54" s="2">
        <v>13.8</v>
      </c>
      <c r="E54" s="13">
        <v>6.1199999999999997E-2</v>
      </c>
      <c r="F54" s="28">
        <v>2.2700000000000001E-2</v>
      </c>
      <c r="G54" s="25">
        <v>3.2300000000000002E-2</v>
      </c>
      <c r="H54" s="62">
        <v>237.761</v>
      </c>
      <c r="I54" s="8">
        <f t="shared" si="7"/>
        <v>-0.11594746716697935</v>
      </c>
      <c r="J54" s="8">
        <f t="shared" si="8"/>
        <v>-0.13587977457733247</v>
      </c>
      <c r="K54" s="16">
        <v>6.3871999999999991E-3</v>
      </c>
      <c r="L54" s="8">
        <f t="shared" si="5"/>
        <v>1.6312800000000002E-2</v>
      </c>
      <c r="M54" s="35">
        <v>7.3000000000000001E-3</v>
      </c>
      <c r="N54" s="17">
        <f t="shared" si="6"/>
        <v>76.826086956521735</v>
      </c>
      <c r="O54" s="11">
        <f t="shared" si="2"/>
        <v>4.4590996841365911</v>
      </c>
    </row>
    <row r="55" spans="1:15">
      <c r="A55" s="1">
        <v>2016</v>
      </c>
      <c r="B55" s="2">
        <v>1151.7</v>
      </c>
      <c r="C55" s="6">
        <f t="shared" si="3"/>
        <v>146.57490819619431</v>
      </c>
      <c r="D55" s="2">
        <v>15.99</v>
      </c>
      <c r="E55" s="13">
        <v>5.6899999999999999E-2</v>
      </c>
      <c r="F55" s="29">
        <v>2.4500000000000001E-2</v>
      </c>
      <c r="G55" s="25">
        <v>2.2799999999999997E-2</v>
      </c>
      <c r="H55" s="62">
        <v>242.637</v>
      </c>
      <c r="I55" s="8">
        <f t="shared" si="7"/>
        <v>8.6304470854555726E-2</v>
      </c>
      <c r="J55" s="8">
        <f t="shared" si="8"/>
        <v>0.1586956521739129</v>
      </c>
      <c r="K55" s="16">
        <v>2.0508000000000002E-2</v>
      </c>
      <c r="L55" s="8">
        <f t="shared" si="5"/>
        <v>3.991999999999999E-3</v>
      </c>
      <c r="M55" s="35">
        <v>5.0000000000000001E-3</v>
      </c>
      <c r="N55" s="17">
        <f t="shared" si="6"/>
        <v>72.026266416510325</v>
      </c>
      <c r="O55" s="11">
        <f t="shared" si="2"/>
        <v>4.7465967680114742</v>
      </c>
    </row>
    <row r="56" spans="1:15">
      <c r="A56" s="1">
        <v>2017</v>
      </c>
      <c r="B56" s="2">
        <v>1296.5</v>
      </c>
      <c r="C56" s="6">
        <f t="shared" si="3"/>
        <v>161.5621960815964</v>
      </c>
      <c r="D56" s="2">
        <v>17.13</v>
      </c>
      <c r="E56" s="13">
        <v>5.0799999999999998E-2</v>
      </c>
      <c r="F56" s="30">
        <v>2.41E-2</v>
      </c>
      <c r="G56" s="25">
        <v>1.77E-2</v>
      </c>
      <c r="H56" s="62">
        <v>247.80500000000001</v>
      </c>
      <c r="I56" s="8">
        <f t="shared" si="7"/>
        <v>0.12572718589910559</v>
      </c>
      <c r="J56" s="8">
        <f t="shared" si="8"/>
        <v>7.129455909943716E-2</v>
      </c>
      <c r="K56" s="16">
        <v>2.12993E-2</v>
      </c>
      <c r="L56" s="8">
        <f t="shared" si="5"/>
        <v>2.8006999999999997E-3</v>
      </c>
      <c r="M56" s="35">
        <v>4.4000000000000003E-3</v>
      </c>
      <c r="N56" s="17">
        <f t="shared" si="6"/>
        <v>75.68593111500293</v>
      </c>
      <c r="O56" s="11">
        <f t="shared" si="2"/>
        <v>5.2319364016061014</v>
      </c>
    </row>
    <row r="57" spans="1:15">
      <c r="A57" s="1">
        <v>2018</v>
      </c>
      <c r="B57" s="2">
        <v>1281.6500000000001</v>
      </c>
      <c r="C57" s="6">
        <f t="shared" si="3"/>
        <v>156.5764201814319</v>
      </c>
      <c r="D57" s="2">
        <v>15.52</v>
      </c>
      <c r="E57" s="13">
        <v>5.96E-2</v>
      </c>
      <c r="F57" s="29">
        <v>2.6800000000000001E-2</v>
      </c>
      <c r="G57" s="25">
        <v>2.4500000000000001E-2</v>
      </c>
      <c r="H57" s="62">
        <v>252.767</v>
      </c>
      <c r="I57" s="8">
        <f t="shared" si="7"/>
        <v>-1.1453914384882302E-2</v>
      </c>
      <c r="J57" s="8">
        <f t="shared" si="8"/>
        <v>-9.3987157034442492E-2</v>
      </c>
      <c r="K57" s="16">
        <v>2.0023800000000001E-2</v>
      </c>
      <c r="L57" s="8">
        <f t="shared" si="5"/>
        <v>6.7761999999999996E-3</v>
      </c>
      <c r="M57" s="35">
        <v>9.7999999999999997E-3</v>
      </c>
      <c r="N57" s="17">
        <f t="shared" si="6"/>
        <v>82.580541237113408</v>
      </c>
      <c r="O57" s="11">
        <f t="shared" si="2"/>
        <v>5.0704799281551791</v>
      </c>
    </row>
    <row r="58" spans="1:15">
      <c r="A58" s="1">
        <v>2019</v>
      </c>
      <c r="B58" s="2">
        <v>1523</v>
      </c>
      <c r="C58" s="6">
        <f t="shared" si="3"/>
        <v>181.84371495959479</v>
      </c>
      <c r="D58" s="2">
        <v>17.899999999999999</v>
      </c>
      <c r="E58" s="13">
        <v>5.1999999999999998E-2</v>
      </c>
      <c r="F58" s="30">
        <v>1.9199999999999998E-2</v>
      </c>
      <c r="G58" s="25">
        <v>1.9799999999999998E-2</v>
      </c>
      <c r="H58" s="62">
        <v>258.63</v>
      </c>
      <c r="I58" s="8">
        <f t="shared" si="7"/>
        <v>0.18831194163773257</v>
      </c>
      <c r="J58" s="8">
        <f t="shared" si="8"/>
        <v>0.15335051546391743</v>
      </c>
      <c r="K58" s="16">
        <v>2.3195299999999999E-2</v>
      </c>
      <c r="L58" s="8">
        <f t="shared" si="5"/>
        <v>-3.9953000000000002E-3</v>
      </c>
      <c r="M58" s="35">
        <v>1.5E-3</v>
      </c>
      <c r="N58" s="17">
        <f t="shared" si="6"/>
        <v>85.083798882681577</v>
      </c>
      <c r="O58" s="11">
        <f t="shared" si="2"/>
        <v>5.8887213393651159</v>
      </c>
    </row>
    <row r="59" spans="1:15">
      <c r="A59" s="1">
        <v>2020</v>
      </c>
      <c r="B59" s="2">
        <v>1895.1</v>
      </c>
      <c r="C59" s="6">
        <f t="shared" si="3"/>
        <v>223.32304756816575</v>
      </c>
      <c r="D59" s="2">
        <v>26.49</v>
      </c>
      <c r="E59" s="13">
        <v>4.7199999999999999E-2</v>
      </c>
      <c r="F59" s="29">
        <v>9.2999999999999992E-3</v>
      </c>
      <c r="G59" s="25">
        <v>2.18E-2</v>
      </c>
      <c r="H59" s="62">
        <v>262.04500000000002</v>
      </c>
      <c r="I59" s="8">
        <f t="shared" si="7"/>
        <v>0.24432042022324363</v>
      </c>
      <c r="J59" s="8">
        <f t="shared" si="8"/>
        <v>0.47988826815642471</v>
      </c>
      <c r="K59" s="16">
        <v>1.30495E-2</v>
      </c>
      <c r="L59" s="8">
        <f t="shared" si="5"/>
        <v>-3.7495000000000011E-3</v>
      </c>
      <c r="M59" s="35">
        <v>-1.06E-2</v>
      </c>
      <c r="N59" s="17">
        <f t="shared" si="6"/>
        <v>71.540203850509627</v>
      </c>
      <c r="O59" s="11">
        <f t="shared" si="2"/>
        <v>7.2319639756530361</v>
      </c>
    </row>
    <row r="60" spans="1:15">
      <c r="A60" s="1">
        <v>2021</v>
      </c>
      <c r="B60" s="2">
        <v>1828.6</v>
      </c>
      <c r="C60" s="6">
        <f t="shared" si="3"/>
        <v>201.08960634744273</v>
      </c>
      <c r="D60" s="2">
        <v>23.35</v>
      </c>
      <c r="E60" s="13">
        <v>4.24E-2</v>
      </c>
      <c r="F60" s="30">
        <v>1.5100000000000001E-2</v>
      </c>
      <c r="G60" s="25">
        <v>1.8500000000000003E-2</v>
      </c>
      <c r="H60" s="62">
        <v>280.80599999999998</v>
      </c>
      <c r="I60" s="8">
        <f t="shared" si="7"/>
        <v>-3.5090496543717986E-2</v>
      </c>
      <c r="J60" s="8">
        <f t="shared" si="8"/>
        <v>-0.11853529633824078</v>
      </c>
      <c r="K60" s="16">
        <v>7.1765800000000005E-2</v>
      </c>
      <c r="L60" s="8">
        <f t="shared" si="5"/>
        <v>-5.6665800000000002E-2</v>
      </c>
      <c r="M60" s="35">
        <v>-1.04E-2</v>
      </c>
      <c r="N60" s="17">
        <f t="shared" si="6"/>
        <v>78.312633832976431</v>
      </c>
      <c r="O60" s="11">
        <f t="shared" si="2"/>
        <v>6.5119691174690004</v>
      </c>
    </row>
    <row r="61" spans="1:15">
      <c r="A61" s="1">
        <v>2022</v>
      </c>
      <c r="B61" s="2">
        <v>1824.32</v>
      </c>
      <c r="C61" s="6">
        <f t="shared" si="3"/>
        <v>188.53244089850338</v>
      </c>
      <c r="D61" s="2">
        <v>23.96</v>
      </c>
      <c r="E61" s="13">
        <v>5.9400000000000001E-2</v>
      </c>
      <c r="F61" s="29">
        <v>3.8800000000000001E-2</v>
      </c>
      <c r="G61" s="25">
        <v>1.9900000000000001E-2</v>
      </c>
      <c r="H61" s="62">
        <v>298.80799999999999</v>
      </c>
      <c r="I61" s="8">
        <f t="shared" si="7"/>
        <v>-2.3405884283057565E-3</v>
      </c>
      <c r="J61" s="8">
        <f t="shared" si="8"/>
        <v>2.6124197002141303E-2</v>
      </c>
      <c r="K61" s="16">
        <v>6.4115000000000005E-2</v>
      </c>
      <c r="L61" s="8">
        <f t="shared" si="5"/>
        <v>-2.5315000000000004E-2</v>
      </c>
      <c r="M61" s="35">
        <v>1.5800000000000002E-2</v>
      </c>
      <c r="N61" s="17">
        <f t="shared" si="6"/>
        <v>76.140233722871443</v>
      </c>
      <c r="O61" s="11">
        <f t="shared" si="2"/>
        <v>6.1053251586302908</v>
      </c>
    </row>
    <row r="62" spans="1:15">
      <c r="A62" s="1">
        <v>2023</v>
      </c>
      <c r="B62" s="2">
        <v>2062.92</v>
      </c>
      <c r="C62" s="6">
        <f t="shared" si="3"/>
        <v>206.33543200479374</v>
      </c>
      <c r="D62" s="2">
        <v>29.47</v>
      </c>
      <c r="E62" s="13">
        <v>4.5999999999999999E-2</v>
      </c>
      <c r="F62" s="31">
        <v>3.8800000000000001E-2</v>
      </c>
      <c r="G62" s="25">
        <v>1.61E-2</v>
      </c>
      <c r="H62" s="62">
        <v>308.73500000000001</v>
      </c>
      <c r="I62" s="8">
        <f t="shared" si="7"/>
        <v>0.13078845816523432</v>
      </c>
      <c r="J62" s="8">
        <f t="shared" si="8"/>
        <v>0.2299666110183638</v>
      </c>
      <c r="K62" s="16">
        <v>3.32316E-2</v>
      </c>
      <c r="L62" s="8">
        <f t="shared" si="5"/>
        <v>5.5684000000000011E-3</v>
      </c>
      <c r="M62" s="35">
        <v>1.72E-2</v>
      </c>
      <c r="N62" s="17">
        <f t="shared" si="6"/>
        <v>70.000678656260604</v>
      </c>
      <c r="O62" s="11">
        <f t="shared" si="2"/>
        <v>6.6818468913469475</v>
      </c>
    </row>
    <row r="63" spans="1:15">
      <c r="A63" s="1">
        <v>2024</v>
      </c>
      <c r="B63" s="2">
        <v>2633.47</v>
      </c>
      <c r="C63" s="6">
        <f t="shared" si="3"/>
        <v>256.04781315037951</v>
      </c>
      <c r="D63" s="2">
        <v>29.36</v>
      </c>
      <c r="E63" s="13">
        <v>4.3299999999999998E-2</v>
      </c>
      <c r="F63" s="23">
        <v>4.58E-2</v>
      </c>
      <c r="G63" s="14">
        <v>1.4200000000000001E-2</v>
      </c>
      <c r="H63" s="62">
        <v>317.60300000000001</v>
      </c>
      <c r="I63" s="8">
        <f t="shared" ref="I63" si="9">B63/B62-1</f>
        <v>0.27657398251022802</v>
      </c>
      <c r="J63" s="8">
        <f t="shared" ref="J63" si="10">D63/D62-1</f>
        <v>-3.7326094333219872E-3</v>
      </c>
      <c r="K63" s="16">
        <v>2.87E-2</v>
      </c>
      <c r="L63" s="19">
        <f t="shared" si="5"/>
        <v>1.7100000000000001E-2</v>
      </c>
      <c r="M63" s="22">
        <v>2.24E-2</v>
      </c>
      <c r="N63" s="17">
        <f t="shared" si="6"/>
        <v>89.695844686648499</v>
      </c>
      <c r="O63" s="11">
        <f t="shared" si="2"/>
        <v>8.2917037937299067</v>
      </c>
    </row>
    <row r="64" spans="1:15">
      <c r="A64" s="1">
        <v>2025</v>
      </c>
      <c r="B64" s="2">
        <v>4118.09</v>
      </c>
      <c r="C64" s="6">
        <f t="shared" si="3"/>
        <v>391.52284236453198</v>
      </c>
      <c r="D64" s="2">
        <v>48.6</v>
      </c>
      <c r="E64" s="13"/>
      <c r="F64" s="13"/>
      <c r="G64" s="14"/>
      <c r="H64" s="15">
        <v>324.8</v>
      </c>
      <c r="I64" s="16">
        <f>B64/B63-1</f>
        <v>0.56375048889867752</v>
      </c>
      <c r="J64" s="16"/>
      <c r="K64" s="16"/>
      <c r="L64" s="19"/>
      <c r="M64" s="19"/>
      <c r="N64" s="17">
        <f t="shared" si="6"/>
        <v>84.734362139917693</v>
      </c>
      <c r="O64" s="18">
        <f>B64/H51</f>
        <v>17.810190250885515</v>
      </c>
    </row>
    <row r="65" spans="1:15">
      <c r="A65" s="1" t="s">
        <v>9</v>
      </c>
      <c r="B65" s="2">
        <f>AVERAGE(B2:B62)</f>
        <v>593.09040983606553</v>
      </c>
      <c r="C65" s="2">
        <f>AVERAGE(C2:C62)</f>
        <v>105.55329213375605</v>
      </c>
      <c r="I65" s="25">
        <f>AVERAGE(I2:I64)</f>
        <v>0.10522341642200804</v>
      </c>
      <c r="J65" s="25">
        <f t="shared" ref="J65:O65" si="11">AVERAGE(J2:J62)</f>
        <v>0.12910183255295321</v>
      </c>
      <c r="K65" s="25">
        <f>AVERAGE(K2:K63)</f>
        <v>3.8947419354838718E-2</v>
      </c>
      <c r="L65" s="25">
        <f>AVERAGE(L2:L63)</f>
        <v>1.8917096774193547E-2</v>
      </c>
      <c r="M65" s="25">
        <f>AVERAGE(M2:M63)</f>
        <v>9.6772727272727271E-3</v>
      </c>
      <c r="N65" s="32">
        <f>AVERAGE(N2:N64)</f>
        <v>56.78932112777531</v>
      </c>
      <c r="O65" s="32">
        <f t="shared" si="11"/>
        <v>3.4181765587356225</v>
      </c>
    </row>
    <row r="66" spans="1:15">
      <c r="A66" s="1" t="s">
        <v>10</v>
      </c>
      <c r="B66" s="2">
        <f>MEDIAN(B2:B62)</f>
        <v>390.65</v>
      </c>
      <c r="C66" s="2">
        <f>MEDIAN(C2:C62)</f>
        <v>90.444739336492887</v>
      </c>
      <c r="I66" s="25">
        <f>MEDIAN(I2:I64)</f>
        <v>5.328690991709728E-2</v>
      </c>
      <c r="J66" s="25">
        <f t="shared" ref="J66:O66" si="12">MEDIAN(J2:J62)</f>
        <v>2.1739130434783593E-3</v>
      </c>
      <c r="K66" s="25">
        <f t="shared" si="12"/>
        <v>3.2806799999999997E-2</v>
      </c>
      <c r="L66" s="25">
        <f t="shared" si="12"/>
        <v>1.81505E-2</v>
      </c>
      <c r="M66" s="25">
        <f t="shared" si="12"/>
        <v>9.7999999999999997E-3</v>
      </c>
      <c r="N66" s="32">
        <f t="shared" si="12"/>
        <v>57.090367428003965</v>
      </c>
      <c r="O66" s="32">
        <f t="shared" si="12"/>
        <v>2.9289099526066349</v>
      </c>
    </row>
    <row r="67" spans="1:15">
      <c r="A67" s="1" t="s">
        <v>32</v>
      </c>
      <c r="B67" s="2">
        <f>AVERAGE(B10:B62)</f>
        <v>677.15924528301889</v>
      </c>
      <c r="C67" s="2">
        <f>AVERAGE(C10:C62)</f>
        <v>116.54227160200897</v>
      </c>
      <c r="I67" s="25">
        <f>AVERAGE(I10:I64)</f>
        <v>0.11697620449979569</v>
      </c>
      <c r="J67" s="25">
        <f t="shared" ref="J67:O67" si="13">AVERAGE(J10:J62)</f>
        <v>0.13913616649075658</v>
      </c>
      <c r="K67" s="25">
        <f t="shared" si="13"/>
        <v>3.9815992452830191E-2</v>
      </c>
      <c r="L67" s="25">
        <f t="shared" si="13"/>
        <v>1.8731177358490569E-2</v>
      </c>
      <c r="M67" s="25">
        <f t="shared" si="13"/>
        <v>9.0714285714285723E-3</v>
      </c>
      <c r="N67" s="32">
        <f t="shared" si="13"/>
        <v>60.643557040212364</v>
      </c>
      <c r="O67" s="32">
        <f t="shared" si="13"/>
        <v>3.7740372928111712</v>
      </c>
    </row>
    <row r="68" spans="1:15">
      <c r="A68" s="1" t="s">
        <v>33</v>
      </c>
      <c r="B68" s="2">
        <f>MEDIAN(B10:B62)</f>
        <v>401</v>
      </c>
      <c r="C68" s="2">
        <f>MEDIAN(C10:C62)</f>
        <v>102.09955817378496</v>
      </c>
      <c r="I68" s="25">
        <f>MEDIAN(I10:I64)</f>
        <v>5.8252427184465994E-2</v>
      </c>
      <c r="J68" s="25">
        <f t="shared" ref="J68:O68" si="14">MEDIAN(J10:J62)</f>
        <v>3.463203463203457E-2</v>
      </c>
      <c r="K68" s="25">
        <f t="shared" si="14"/>
        <v>3.2663299999999999E-2</v>
      </c>
      <c r="L68" s="25">
        <f t="shared" si="14"/>
        <v>1.7740299999999994E-2</v>
      </c>
      <c r="M68" s="25">
        <f t="shared" si="14"/>
        <v>9.7999999999999997E-3</v>
      </c>
      <c r="N68" s="32">
        <f t="shared" si="14"/>
        <v>61.615384615384613</v>
      </c>
      <c r="O68" s="32">
        <f t="shared" si="14"/>
        <v>3.3063328424153164</v>
      </c>
    </row>
    <row r="69" spans="1:15">
      <c r="A69" s="1" t="s">
        <v>28</v>
      </c>
      <c r="B69" s="12">
        <f>(B62/B2)^(1/60)-1</f>
        <v>7.0257591339982328E-2</v>
      </c>
      <c r="C69" s="12">
        <f>(C62/C2)^(1/60)-1</f>
        <v>2.9966677140354836E-2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47DD6-7DA1-054A-B502-C416678A36F4}">
  <dimension ref="A1:K271"/>
  <sheetViews>
    <sheetView workbookViewId="0">
      <selection sqref="A1:K271"/>
    </sheetView>
  </sheetViews>
  <sheetFormatPr baseColWidth="10" defaultRowHeight="16"/>
  <sheetData>
    <row r="1" spans="1:11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>
      <c r="A2" s="65" t="s">
        <v>35</v>
      </c>
      <c r="B2" s="65"/>
      <c r="C2" s="66" t="s">
        <v>8</v>
      </c>
      <c r="D2" s="66"/>
      <c r="E2" s="66"/>
      <c r="F2" s="66"/>
      <c r="G2" s="36"/>
      <c r="H2" s="36"/>
      <c r="I2" s="36"/>
      <c r="J2" s="36"/>
      <c r="K2" s="36"/>
    </row>
    <row r="3" spans="1:11">
      <c r="A3" s="63" t="s">
        <v>36</v>
      </c>
      <c r="B3" s="63"/>
      <c r="C3" s="67" t="s">
        <v>3</v>
      </c>
      <c r="D3" s="67"/>
      <c r="E3" s="67"/>
      <c r="F3" s="67"/>
      <c r="G3" s="36"/>
      <c r="H3" s="36"/>
      <c r="I3" s="36"/>
      <c r="J3" s="36"/>
      <c r="K3" s="36"/>
    </row>
    <row r="4" spans="1:11">
      <c r="A4" s="63" t="s">
        <v>37</v>
      </c>
      <c r="B4" s="63"/>
      <c r="C4" s="38">
        <v>62</v>
      </c>
      <c r="D4" s="36"/>
      <c r="E4" s="36"/>
      <c r="F4" s="36"/>
      <c r="G4" s="36"/>
      <c r="H4" s="36"/>
      <c r="I4" s="36"/>
      <c r="J4" s="36"/>
      <c r="K4" s="36"/>
    </row>
    <row r="5" spans="1:11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</row>
    <row r="8" spans="1:11">
      <c r="A8" s="69" t="s">
        <v>13</v>
      </c>
      <c r="B8" s="69"/>
      <c r="C8" s="41">
        <v>0.69079999999999997</v>
      </c>
      <c r="D8" s="70" t="s">
        <v>38</v>
      </c>
      <c r="E8" s="70"/>
      <c r="F8" s="42">
        <v>0.47710000000000002</v>
      </c>
      <c r="G8" s="69" t="s">
        <v>39</v>
      </c>
      <c r="H8" s="69"/>
      <c r="I8" s="41">
        <v>0.46839999999999998</v>
      </c>
      <c r="J8" s="36"/>
      <c r="K8" s="36"/>
    </row>
    <row r="9" spans="1:11">
      <c r="A9" s="63" t="s">
        <v>40</v>
      </c>
      <c r="B9" s="63"/>
      <c r="C9" s="41">
        <v>2.0495999999999999</v>
      </c>
      <c r="D9" s="71" t="s">
        <v>14</v>
      </c>
      <c r="E9" s="71"/>
      <c r="F9" s="42">
        <v>1.4316</v>
      </c>
      <c r="G9" s="63" t="s">
        <v>41</v>
      </c>
      <c r="H9" s="63"/>
      <c r="I9" s="41">
        <v>41.177599999999998</v>
      </c>
      <c r="J9" s="36"/>
      <c r="K9" s="36"/>
    </row>
    <row r="10" spans="1:11">
      <c r="A10" s="63" t="s">
        <v>42</v>
      </c>
      <c r="B10" s="63"/>
      <c r="C10" s="41">
        <v>0.752</v>
      </c>
      <c r="D10" s="63" t="s">
        <v>43</v>
      </c>
      <c r="E10" s="63"/>
      <c r="F10" s="41">
        <v>-109.20440000000001</v>
      </c>
      <c r="G10" s="36"/>
      <c r="H10" s="36"/>
      <c r="I10" s="36"/>
      <c r="J10" s="36"/>
      <c r="K10" s="36"/>
    </row>
    <row r="11" spans="1:11">
      <c r="A11" s="63" t="s">
        <v>44</v>
      </c>
      <c r="B11" s="63"/>
      <c r="C11" s="41">
        <v>3.5872000000000002</v>
      </c>
      <c r="D11" s="63" t="s">
        <v>45</v>
      </c>
      <c r="E11" s="63"/>
      <c r="F11" s="41">
        <v>3.5882999999999998</v>
      </c>
      <c r="G11" s="36"/>
      <c r="H11" s="36"/>
      <c r="I11" s="36"/>
      <c r="J11" s="36"/>
      <c r="K11" s="36"/>
    </row>
    <row r="12" spans="1:11">
      <c r="A12" s="63" t="s">
        <v>46</v>
      </c>
      <c r="B12" s="63"/>
      <c r="C12" s="41">
        <v>3.6558999999999999</v>
      </c>
      <c r="D12" s="63" t="s">
        <v>47</v>
      </c>
      <c r="E12" s="63"/>
      <c r="F12" s="41">
        <v>3.6141999999999999</v>
      </c>
      <c r="G12" s="36"/>
      <c r="H12" s="36"/>
      <c r="I12" s="36"/>
      <c r="J12" s="36"/>
      <c r="K12" s="36"/>
    </row>
    <row r="13" spans="1:11">
      <c r="A13" s="63" t="s">
        <v>48</v>
      </c>
      <c r="B13" s="63"/>
      <c r="C13" s="41">
        <v>130.42529999999999</v>
      </c>
      <c r="D13" s="63" t="s">
        <v>49</v>
      </c>
      <c r="E13" s="63"/>
      <c r="F13" s="41">
        <v>1.4503999999999999</v>
      </c>
      <c r="G13" s="63" t="s">
        <v>50</v>
      </c>
      <c r="H13" s="63"/>
      <c r="I13" s="41">
        <v>0.44550000000000001</v>
      </c>
      <c r="J13" s="36"/>
      <c r="K13" s="36"/>
    </row>
    <row r="14" spans="1:11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>
      <c r="A15" s="73" t="s">
        <v>101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</row>
    <row r="16" spans="1:11" ht="17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</row>
    <row r="17" spans="1:11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1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1:11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</row>
    <row r="20" spans="1:11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</row>
    <row r="21" spans="1:11">
      <c r="A21" s="37" t="s">
        <v>20</v>
      </c>
      <c r="B21" s="44">
        <v>1</v>
      </c>
      <c r="C21" s="41">
        <v>112.2244</v>
      </c>
      <c r="D21" s="41">
        <v>112.2244</v>
      </c>
      <c r="E21" s="41">
        <v>54.7547</v>
      </c>
      <c r="F21" s="53">
        <v>5.1973000000000002E-10</v>
      </c>
      <c r="G21" s="36"/>
      <c r="H21" s="36"/>
      <c r="I21" s="36"/>
      <c r="J21" s="36"/>
      <c r="K21" s="36"/>
    </row>
    <row r="22" spans="1:11">
      <c r="A22" s="37" t="s">
        <v>21</v>
      </c>
      <c r="B22" s="44">
        <v>60</v>
      </c>
      <c r="C22" s="41">
        <v>122.97499999999999</v>
      </c>
      <c r="D22" s="41">
        <v>2.0495999999999999</v>
      </c>
      <c r="E22" s="36"/>
      <c r="F22" s="36"/>
      <c r="G22" s="36"/>
      <c r="H22" s="36"/>
      <c r="I22" s="36"/>
      <c r="J22" s="36"/>
      <c r="K22" s="36"/>
    </row>
    <row r="23" spans="1:11" ht="17" thickBot="1">
      <c r="A23" s="45" t="s">
        <v>22</v>
      </c>
      <c r="B23" s="46">
        <v>61</v>
      </c>
      <c r="C23" s="47">
        <v>235.1994</v>
      </c>
      <c r="D23" s="40"/>
      <c r="E23" s="40"/>
      <c r="F23" s="40"/>
      <c r="G23" s="36"/>
      <c r="H23" s="36"/>
      <c r="I23" s="36"/>
      <c r="J23" s="36"/>
      <c r="K23" s="36"/>
    </row>
    <row r="24" spans="1:11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</row>
    <row r="25" spans="1:11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</row>
    <row r="26" spans="1:11">
      <c r="A26" s="48" t="s">
        <v>27</v>
      </c>
      <c r="B26" s="41">
        <v>-1.7923</v>
      </c>
      <c r="C26" s="41">
        <v>0.73750000000000004</v>
      </c>
      <c r="D26" s="41">
        <v>-3.2675999999999998</v>
      </c>
      <c r="E26" s="41">
        <v>-0.317</v>
      </c>
      <c r="F26" s="41">
        <v>-2.4300999999999999</v>
      </c>
      <c r="G26" s="41">
        <v>1.8100000000000002E-2</v>
      </c>
      <c r="H26" s="49" t="s">
        <v>58</v>
      </c>
      <c r="I26" s="36"/>
      <c r="J26" s="36"/>
      <c r="K26" s="36"/>
    </row>
    <row r="27" spans="1:11">
      <c r="A27" s="50" t="s">
        <v>3</v>
      </c>
      <c r="B27" s="51">
        <v>123.5628</v>
      </c>
      <c r="C27" s="51">
        <v>16.698499999999999</v>
      </c>
      <c r="D27" s="51">
        <v>90.160899999999998</v>
      </c>
      <c r="E27" s="51">
        <v>156.9648</v>
      </c>
      <c r="F27" s="51">
        <v>7.3996000000000004</v>
      </c>
      <c r="G27" s="56">
        <v>5.1973000000000002E-10</v>
      </c>
      <c r="H27" s="43" t="s">
        <v>58</v>
      </c>
      <c r="I27" s="51">
        <v>1</v>
      </c>
      <c r="J27" s="51">
        <v>1</v>
      </c>
      <c r="K27" s="51">
        <v>0.69079999999999997</v>
      </c>
    </row>
    <row r="28" spans="1:11">
      <c r="A28" s="37" t="s">
        <v>59</v>
      </c>
      <c r="B28" s="41">
        <v>2.0003000000000002</v>
      </c>
      <c r="C28" s="36"/>
      <c r="D28" s="36"/>
      <c r="E28" s="36"/>
      <c r="F28" s="36"/>
      <c r="G28" s="36"/>
      <c r="H28" s="36"/>
      <c r="I28" s="36"/>
      <c r="J28" s="36"/>
      <c r="K28" s="36"/>
    </row>
    <row r="29" spans="1:11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</row>
    <row r="30" spans="1:11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</row>
    <row r="31" spans="1:11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11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spans="1:11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</row>
    <row r="35" spans="1:11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</row>
    <row r="37" spans="1:1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</row>
    <row r="38" spans="1:11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</row>
    <row r="39" spans="1:11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</row>
    <row r="40" spans="1:11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</row>
    <row r="41" spans="1:11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</row>
    <row r="42" spans="1:11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</row>
    <row r="43" spans="1:11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</row>
    <row r="44" spans="1:11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</row>
    <row r="45" spans="1:11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</row>
    <row r="46" spans="1:11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</row>
    <row r="47" spans="1:11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</row>
    <row r="48" spans="1:11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</row>
    <row r="49" spans="1:11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</row>
    <row r="50" spans="1:11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</row>
    <row r="51" spans="1:11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</row>
    <row r="52" spans="1:11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</row>
    <row r="53" spans="1:11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</row>
    <row r="54" spans="1:11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</row>
    <row r="55" spans="1:11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</row>
    <row r="56" spans="1:11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</row>
    <row r="57" spans="1:11">
      <c r="A57" s="63" t="s">
        <v>62</v>
      </c>
      <c r="B57" s="63"/>
      <c r="C57" s="63"/>
      <c r="D57" s="63"/>
      <c r="E57" s="63"/>
      <c r="F57" s="36"/>
      <c r="G57" s="36"/>
      <c r="H57" s="36"/>
      <c r="I57" s="36"/>
      <c r="J57" s="36"/>
      <c r="K57" s="36"/>
    </row>
    <row r="58" spans="1:11">
      <c r="A58" s="63" t="s">
        <v>63</v>
      </c>
      <c r="B58" s="63"/>
      <c r="C58" s="63"/>
      <c r="D58" s="63"/>
      <c r="E58" s="63"/>
      <c r="F58" s="36"/>
      <c r="G58" s="36"/>
      <c r="H58" s="36"/>
      <c r="I58" s="36"/>
      <c r="J58" s="36"/>
      <c r="K58" s="36"/>
    </row>
    <row r="59" spans="1:11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</row>
    <row r="60" spans="1:11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</row>
    <row r="61" spans="1:11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</row>
    <row r="62" spans="1:11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1">
      <c r="A63" s="43" t="s">
        <v>65</v>
      </c>
      <c r="B63" s="43" t="s">
        <v>8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</row>
    <row r="64" spans="1:11">
      <c r="A64" s="52">
        <v>1</v>
      </c>
      <c r="B64" s="41">
        <v>1.1363000000000001</v>
      </c>
      <c r="C64" s="41">
        <v>2.3841000000000001</v>
      </c>
      <c r="D64" s="41">
        <v>-1.2478</v>
      </c>
      <c r="E64" s="41">
        <v>-0.87160000000000004</v>
      </c>
      <c r="F64" s="41">
        <v>-0.88370000000000004</v>
      </c>
      <c r="G64" s="41">
        <v>-0.88200000000000001</v>
      </c>
      <c r="H64" s="41">
        <v>2.7199999999999998E-2</v>
      </c>
      <c r="I64" s="41">
        <v>1.09E-2</v>
      </c>
      <c r="J64" s="41">
        <v>-0.1474</v>
      </c>
      <c r="K64" s="41">
        <v>-1.2826</v>
      </c>
    </row>
    <row r="65" spans="1:11">
      <c r="A65" s="52">
        <v>2</v>
      </c>
      <c r="B65" s="41">
        <v>1.1232</v>
      </c>
      <c r="C65" s="41">
        <v>2.2976000000000001</v>
      </c>
      <c r="D65" s="41">
        <v>-1.1744000000000001</v>
      </c>
      <c r="E65" s="41">
        <v>-0.82030000000000003</v>
      </c>
      <c r="F65" s="41">
        <v>-0.83250000000000002</v>
      </c>
      <c r="G65" s="41">
        <v>-0.83030000000000004</v>
      </c>
      <c r="H65" s="41">
        <v>2.8899999999999999E-2</v>
      </c>
      <c r="I65" s="41">
        <v>1.03E-2</v>
      </c>
      <c r="J65" s="41">
        <v>-0.14330000000000001</v>
      </c>
      <c r="K65" s="41">
        <v>-1.2094</v>
      </c>
    </row>
    <row r="66" spans="1:11">
      <c r="A66" s="52">
        <v>3</v>
      </c>
      <c r="B66" s="41">
        <v>1.1027</v>
      </c>
      <c r="C66" s="41">
        <v>2.31</v>
      </c>
      <c r="D66" s="41">
        <v>-1.2073</v>
      </c>
      <c r="E66" s="41">
        <v>-0.84330000000000005</v>
      </c>
      <c r="F66" s="41">
        <v>-0.85570000000000002</v>
      </c>
      <c r="G66" s="41">
        <v>-0.85370000000000001</v>
      </c>
      <c r="H66" s="41">
        <v>2.87E-2</v>
      </c>
      <c r="I66" s="41">
        <v>1.0800000000000001E-2</v>
      </c>
      <c r="J66" s="41">
        <v>-0.1467</v>
      </c>
      <c r="K66" s="41">
        <v>-1.2430000000000001</v>
      </c>
    </row>
    <row r="67" spans="1:11">
      <c r="A67" s="52">
        <v>4</v>
      </c>
      <c r="B67" s="41">
        <v>1.0670999999999999</v>
      </c>
      <c r="C67" s="41">
        <v>2.7547999999999999</v>
      </c>
      <c r="D67" s="41">
        <v>-1.6877</v>
      </c>
      <c r="E67" s="41">
        <v>-1.1788000000000001</v>
      </c>
      <c r="F67" s="41">
        <v>-1.1914</v>
      </c>
      <c r="G67" s="41">
        <v>-1.1957</v>
      </c>
      <c r="H67" s="41">
        <v>2.1000000000000001E-2</v>
      </c>
      <c r="I67" s="41">
        <v>1.5299999999999999E-2</v>
      </c>
      <c r="J67" s="41">
        <v>-0.17530000000000001</v>
      </c>
      <c r="K67" s="41">
        <v>-1.7239</v>
      </c>
    </row>
    <row r="68" spans="1:11">
      <c r="A68" s="52">
        <v>5</v>
      </c>
      <c r="B68" s="41">
        <v>1.0279</v>
      </c>
      <c r="C68" s="41">
        <v>2.1617000000000002</v>
      </c>
      <c r="D68" s="41">
        <v>-1.1337999999999999</v>
      </c>
      <c r="E68" s="41">
        <v>-0.79190000000000005</v>
      </c>
      <c r="F68" s="41">
        <v>-0.80489999999999995</v>
      </c>
      <c r="G68" s="41">
        <v>-0.80249999999999999</v>
      </c>
      <c r="H68" s="41">
        <v>3.2000000000000001E-2</v>
      </c>
      <c r="I68" s="41">
        <v>1.0699999999999999E-2</v>
      </c>
      <c r="J68" s="41">
        <v>-0.1459</v>
      </c>
      <c r="K68" s="41">
        <v>-1.1713</v>
      </c>
    </row>
    <row r="69" spans="1:11">
      <c r="A69" s="52">
        <v>6</v>
      </c>
      <c r="B69" s="41">
        <v>1.1545000000000001</v>
      </c>
      <c r="C69" s="41">
        <v>1.9146000000000001</v>
      </c>
      <c r="D69" s="41">
        <v>-0.7601</v>
      </c>
      <c r="E69" s="41">
        <v>-0.53090000000000004</v>
      </c>
      <c r="F69" s="41">
        <v>-0.54139999999999999</v>
      </c>
      <c r="G69" s="41">
        <v>-0.53820000000000001</v>
      </c>
      <c r="H69" s="41">
        <v>3.8399999999999997E-2</v>
      </c>
      <c r="I69" s="41">
        <v>5.8999999999999999E-3</v>
      </c>
      <c r="J69" s="41">
        <v>-0.1076</v>
      </c>
      <c r="K69" s="41">
        <v>-0.79049999999999998</v>
      </c>
    </row>
    <row r="70" spans="1:11">
      <c r="A70" s="52">
        <v>7</v>
      </c>
      <c r="B70" s="41">
        <v>0.93400000000000005</v>
      </c>
      <c r="C70" s="41">
        <v>2.8289</v>
      </c>
      <c r="D70" s="41">
        <v>-1.895</v>
      </c>
      <c r="E70" s="41">
        <v>-1.3237000000000001</v>
      </c>
      <c r="F70" s="41">
        <v>-1.3371999999999999</v>
      </c>
      <c r="G70" s="41">
        <v>-1.3462000000000001</v>
      </c>
      <c r="H70" s="41">
        <v>2.01E-2</v>
      </c>
      <c r="I70" s="41">
        <v>1.83E-2</v>
      </c>
      <c r="J70" s="41">
        <v>-0.1928</v>
      </c>
      <c r="K70" s="41">
        <v>-1.9339</v>
      </c>
    </row>
    <row r="71" spans="1:11">
      <c r="A71" s="52">
        <v>8</v>
      </c>
      <c r="B71" s="41">
        <v>0.93910000000000005</v>
      </c>
      <c r="C71" s="41">
        <v>2.4211999999999998</v>
      </c>
      <c r="D71" s="41">
        <v>-1.4821</v>
      </c>
      <c r="E71" s="41">
        <v>-1.0353000000000001</v>
      </c>
      <c r="F71" s="41">
        <v>-1.0491999999999999</v>
      </c>
      <c r="G71" s="41">
        <v>-1.0501</v>
      </c>
      <c r="H71" s="41">
        <v>2.64E-2</v>
      </c>
      <c r="I71" s="41">
        <v>1.49E-2</v>
      </c>
      <c r="J71" s="41">
        <v>-0.17299999999999999</v>
      </c>
      <c r="K71" s="41">
        <v>-1.5224</v>
      </c>
    </row>
    <row r="72" spans="1:11">
      <c r="A72" s="52">
        <v>9</v>
      </c>
      <c r="B72" s="41">
        <v>1.0584</v>
      </c>
      <c r="C72" s="41">
        <v>2.0257999999999998</v>
      </c>
      <c r="D72" s="41">
        <v>-0.96740000000000004</v>
      </c>
      <c r="E72" s="41">
        <v>-0.67569999999999997</v>
      </c>
      <c r="F72" s="41">
        <v>-0.68799999999999994</v>
      </c>
      <c r="G72" s="41">
        <v>-0.68500000000000005</v>
      </c>
      <c r="H72" s="41">
        <v>3.5400000000000001E-2</v>
      </c>
      <c r="I72" s="41">
        <v>8.6999999999999994E-3</v>
      </c>
      <c r="J72" s="41">
        <v>-0.13120000000000001</v>
      </c>
      <c r="K72" s="41">
        <v>-1.0028999999999999</v>
      </c>
    </row>
    <row r="73" spans="1:11">
      <c r="A73" s="52">
        <v>10</v>
      </c>
      <c r="B73" s="41">
        <v>1.5224</v>
      </c>
      <c r="C73" s="41">
        <v>1.5686</v>
      </c>
      <c r="D73" s="41">
        <v>-4.6300000000000001E-2</v>
      </c>
      <c r="E73" s="41">
        <v>-3.2300000000000002E-2</v>
      </c>
      <c r="F73" s="41">
        <v>-3.3099999999999997E-2</v>
      </c>
      <c r="G73" s="41">
        <v>-3.2899999999999999E-2</v>
      </c>
      <c r="H73" s="41">
        <v>4.9299999999999997E-2</v>
      </c>
      <c r="I73" s="53">
        <v>2.8436999999999999E-5</v>
      </c>
      <c r="J73" s="41">
        <v>-7.4999999999999997E-3</v>
      </c>
      <c r="K73" s="41">
        <v>-4.8599999999999997E-2</v>
      </c>
    </row>
    <row r="74" spans="1:11">
      <c r="A74" s="52">
        <v>11</v>
      </c>
      <c r="B74" s="41">
        <v>2.4243999999999999</v>
      </c>
      <c r="C74" s="41">
        <v>3.5209000000000001</v>
      </c>
      <c r="D74" s="41">
        <v>-1.0965</v>
      </c>
      <c r="E74" s="41">
        <v>-0.76590000000000003</v>
      </c>
      <c r="F74" s="41">
        <v>-0.7722</v>
      </c>
      <c r="G74" s="41">
        <v>-0.76949999999999996</v>
      </c>
      <c r="H74" s="41">
        <v>1.61E-2</v>
      </c>
      <c r="I74" s="41">
        <v>4.8999999999999998E-3</v>
      </c>
      <c r="J74" s="41">
        <v>-9.8500000000000004E-2</v>
      </c>
      <c r="K74" s="41">
        <v>-1.1145</v>
      </c>
    </row>
    <row r="75" spans="1:11">
      <c r="A75" s="52">
        <v>12</v>
      </c>
      <c r="B75" s="41">
        <v>3.6126999999999998</v>
      </c>
      <c r="C75" s="41">
        <v>5.1148999999999996</v>
      </c>
      <c r="D75" s="41">
        <v>-1.5021</v>
      </c>
      <c r="E75" s="41">
        <v>-1.0491999999999999</v>
      </c>
      <c r="F75" s="41">
        <v>-1.0706</v>
      </c>
      <c r="G75" s="41">
        <v>-1.0719000000000001</v>
      </c>
      <c r="H75" s="41">
        <v>3.95E-2</v>
      </c>
      <c r="I75" s="41">
        <v>2.35E-2</v>
      </c>
      <c r="J75" s="41">
        <v>-0.21729999999999999</v>
      </c>
      <c r="K75" s="41">
        <v>-1.5638000000000001</v>
      </c>
    </row>
    <row r="76" spans="1:11">
      <c r="A76" s="52">
        <v>13</v>
      </c>
      <c r="B76" s="41">
        <v>2.5225</v>
      </c>
      <c r="C76" s="41">
        <v>3.3108</v>
      </c>
      <c r="D76" s="41">
        <v>-0.78839999999999999</v>
      </c>
      <c r="E76" s="41">
        <v>-0.55069999999999997</v>
      </c>
      <c r="F76" s="41">
        <v>-0.55530000000000002</v>
      </c>
      <c r="G76" s="41">
        <v>-0.55200000000000005</v>
      </c>
      <c r="H76" s="41">
        <v>1.6400000000000001E-2</v>
      </c>
      <c r="I76" s="41">
        <v>2.5999999999999999E-3</v>
      </c>
      <c r="J76" s="41">
        <v>-7.1400000000000005E-2</v>
      </c>
      <c r="K76" s="41">
        <v>-0.80149999999999999</v>
      </c>
    </row>
    <row r="77" spans="1:11">
      <c r="A77" s="52">
        <v>14</v>
      </c>
      <c r="B77" s="41">
        <v>2.3039000000000001</v>
      </c>
      <c r="C77" s="41">
        <v>3.8298000000000001</v>
      </c>
      <c r="D77" s="41">
        <v>-1.5259</v>
      </c>
      <c r="E77" s="41">
        <v>-1.0658000000000001</v>
      </c>
      <c r="F77" s="41">
        <v>-1.0750999999999999</v>
      </c>
      <c r="G77" s="41">
        <v>-1.0765</v>
      </c>
      <c r="H77" s="41">
        <v>1.7100000000000001E-2</v>
      </c>
      <c r="I77" s="41">
        <v>1.01E-2</v>
      </c>
      <c r="J77" s="41">
        <v>-0.1421</v>
      </c>
      <c r="K77" s="41">
        <v>-1.5524</v>
      </c>
    </row>
    <row r="78" spans="1:11">
      <c r="A78" s="52">
        <v>15</v>
      </c>
      <c r="B78" s="41">
        <v>2.6581000000000001</v>
      </c>
      <c r="C78" s="41">
        <v>5.5225999999999997</v>
      </c>
      <c r="D78" s="41">
        <v>-2.8645</v>
      </c>
      <c r="E78" s="41">
        <v>-2.0009000000000001</v>
      </c>
      <c r="F78" s="41">
        <v>-2.0558000000000001</v>
      </c>
      <c r="G78" s="41">
        <v>-2.1143999999999998</v>
      </c>
      <c r="H78" s="41">
        <v>5.2699999999999997E-2</v>
      </c>
      <c r="I78" s="41">
        <v>0.1176</v>
      </c>
      <c r="J78" s="41">
        <v>-0.49869999999999998</v>
      </c>
      <c r="K78" s="41">
        <v>-3.0238999999999998</v>
      </c>
    </row>
    <row r="79" spans="1:11">
      <c r="A79" s="52">
        <v>16</v>
      </c>
      <c r="B79" s="41">
        <v>3.3062999999999998</v>
      </c>
      <c r="C79" s="41">
        <v>5.2755000000000001</v>
      </c>
      <c r="D79" s="41">
        <v>-1.9692000000000001</v>
      </c>
      <c r="E79" s="41">
        <v>-1.3754999999999999</v>
      </c>
      <c r="F79" s="41">
        <v>-1.407</v>
      </c>
      <c r="G79" s="41">
        <v>-1.4188000000000001</v>
      </c>
      <c r="H79" s="41">
        <v>4.4299999999999999E-2</v>
      </c>
      <c r="I79" s="41">
        <v>4.5900000000000003E-2</v>
      </c>
      <c r="J79" s="41">
        <v>-0.30549999999999999</v>
      </c>
      <c r="K79" s="41">
        <v>-2.0605000000000002</v>
      </c>
    </row>
    <row r="80" spans="1:11">
      <c r="A80" s="52">
        <v>17</v>
      </c>
      <c r="B80" s="41">
        <v>6.8140000000000001</v>
      </c>
      <c r="C80" s="41">
        <v>6.1775000000000002</v>
      </c>
      <c r="D80" s="41">
        <v>0.63649999999999995</v>
      </c>
      <c r="E80" s="41">
        <v>0.4446</v>
      </c>
      <c r="F80" s="41">
        <v>0.46360000000000001</v>
      </c>
      <c r="G80" s="41">
        <v>0.46050000000000002</v>
      </c>
      <c r="H80" s="41">
        <v>8.0199999999999994E-2</v>
      </c>
      <c r="I80" s="41">
        <v>9.4000000000000004E-3</v>
      </c>
      <c r="J80" s="41">
        <v>0.13600000000000001</v>
      </c>
      <c r="K80" s="41">
        <v>0.69199999999999995</v>
      </c>
    </row>
    <row r="81" spans="1:11">
      <c r="A81" s="52">
        <v>18</v>
      </c>
      <c r="B81" s="41">
        <v>6.8228999999999997</v>
      </c>
      <c r="C81" s="41">
        <v>4.4229000000000003</v>
      </c>
      <c r="D81" s="41">
        <v>2.4</v>
      </c>
      <c r="E81" s="41">
        <v>1.6763999999999999</v>
      </c>
      <c r="F81" s="41">
        <v>1.6967000000000001</v>
      </c>
      <c r="G81" s="41">
        <v>1.7243999999999999</v>
      </c>
      <c r="H81" s="41">
        <v>2.3800000000000002E-2</v>
      </c>
      <c r="I81" s="41">
        <v>3.5099999999999999E-2</v>
      </c>
      <c r="J81" s="41">
        <v>0.26910000000000001</v>
      </c>
      <c r="K81" s="41">
        <v>2.4584999999999999</v>
      </c>
    </row>
    <row r="82" spans="1:11">
      <c r="A82" s="52">
        <v>19</v>
      </c>
      <c r="B82" s="41">
        <v>4.2507999999999999</v>
      </c>
      <c r="C82" s="41">
        <v>5.2877999999999998</v>
      </c>
      <c r="D82" s="41">
        <v>-1.0369999999999999</v>
      </c>
      <c r="E82" s="41">
        <v>-0.72440000000000004</v>
      </c>
      <c r="F82" s="41">
        <v>-0.74109999999999998</v>
      </c>
      <c r="G82" s="41">
        <v>-0.73829999999999996</v>
      </c>
      <c r="H82" s="41">
        <v>4.4699999999999997E-2</v>
      </c>
      <c r="I82" s="41">
        <v>1.29E-2</v>
      </c>
      <c r="J82" s="41">
        <v>-0.15970000000000001</v>
      </c>
      <c r="K82" s="41">
        <v>-1.0855999999999999</v>
      </c>
    </row>
    <row r="83" spans="1:11">
      <c r="A83" s="52">
        <v>20</v>
      </c>
      <c r="B83" s="41">
        <v>4.5854999999999997</v>
      </c>
      <c r="C83" s="41">
        <v>4.2622999999999998</v>
      </c>
      <c r="D83" s="41">
        <v>0.32319999999999999</v>
      </c>
      <c r="E83" s="41">
        <v>0.2258</v>
      </c>
      <c r="F83" s="41">
        <v>0.22819999999999999</v>
      </c>
      <c r="G83" s="41">
        <v>0.22639999999999999</v>
      </c>
      <c r="H83" s="41">
        <v>2.1399999999999999E-2</v>
      </c>
      <c r="I83" s="41">
        <v>5.9999999999999995E-4</v>
      </c>
      <c r="J83" s="41">
        <v>3.3399999999999999E-2</v>
      </c>
      <c r="K83" s="41">
        <v>0.33019999999999999</v>
      </c>
    </row>
    <row r="84" spans="1:11">
      <c r="A84" s="52">
        <v>21</v>
      </c>
      <c r="B84" s="41">
        <v>3.7623000000000002</v>
      </c>
      <c r="C84" s="41">
        <v>3.5333000000000001</v>
      </c>
      <c r="D84" s="41">
        <v>0.2291</v>
      </c>
      <c r="E84" s="41">
        <v>0.16</v>
      </c>
      <c r="F84" s="41">
        <v>0.1613</v>
      </c>
      <c r="G84" s="41">
        <v>0.16</v>
      </c>
      <c r="H84" s="41">
        <v>1.61E-2</v>
      </c>
      <c r="I84" s="41">
        <v>2.0000000000000001E-4</v>
      </c>
      <c r="J84" s="41">
        <v>2.0500000000000001E-2</v>
      </c>
      <c r="K84" s="41">
        <v>0.23280000000000001</v>
      </c>
    </row>
    <row r="85" spans="1:11">
      <c r="A85" s="52">
        <v>22</v>
      </c>
      <c r="B85" s="41">
        <v>2.9289000000000001</v>
      </c>
      <c r="C85" s="41">
        <v>4.5217999999999998</v>
      </c>
      <c r="D85" s="41">
        <v>-1.5928</v>
      </c>
      <c r="E85" s="41">
        <v>-1.1126</v>
      </c>
      <c r="F85" s="41">
        <v>-1.1271</v>
      </c>
      <c r="G85" s="41">
        <v>-1.1296999999999999</v>
      </c>
      <c r="H85" s="41">
        <v>2.5499999999999998E-2</v>
      </c>
      <c r="I85" s="41">
        <v>1.66E-2</v>
      </c>
      <c r="J85" s="41">
        <v>-0.1827</v>
      </c>
      <c r="K85" s="41">
        <v>-1.6345000000000001</v>
      </c>
    </row>
    <row r="86" spans="1:11">
      <c r="A86" s="52">
        <v>23</v>
      </c>
      <c r="B86" s="41">
        <v>2.9863</v>
      </c>
      <c r="C86" s="41">
        <v>2.9525000000000001</v>
      </c>
      <c r="D86" s="41">
        <v>3.3799999999999997E-2</v>
      </c>
      <c r="E86" s="41">
        <v>2.3599999999999999E-2</v>
      </c>
      <c r="F86" s="41">
        <v>2.3800000000000002E-2</v>
      </c>
      <c r="G86" s="41">
        <v>2.3599999999999999E-2</v>
      </c>
      <c r="H86" s="41">
        <v>1.8800000000000001E-2</v>
      </c>
      <c r="I86" s="53">
        <v>5.4309E-6</v>
      </c>
      <c r="J86" s="41">
        <v>3.3E-3</v>
      </c>
      <c r="K86" s="41">
        <v>3.44E-2</v>
      </c>
    </row>
    <row r="87" spans="1:11">
      <c r="A87" s="52">
        <v>24</v>
      </c>
      <c r="B87" s="41">
        <v>3.528</v>
      </c>
      <c r="C87" s="41">
        <v>2.6312000000000002</v>
      </c>
      <c r="D87" s="41">
        <v>0.89670000000000005</v>
      </c>
      <c r="E87" s="41">
        <v>0.62639999999999996</v>
      </c>
      <c r="F87" s="41">
        <v>0.63360000000000005</v>
      </c>
      <c r="G87" s="41">
        <v>0.63039999999999996</v>
      </c>
      <c r="H87" s="41">
        <v>2.2800000000000001E-2</v>
      </c>
      <c r="I87" s="41">
        <v>4.7000000000000002E-3</v>
      </c>
      <c r="J87" s="41">
        <v>9.6299999999999997E-2</v>
      </c>
      <c r="K87" s="41">
        <v>0.91769999999999996</v>
      </c>
    </row>
    <row r="88" spans="1:11">
      <c r="A88" s="52">
        <v>25</v>
      </c>
      <c r="B88" s="41">
        <v>4.2084999999999999</v>
      </c>
      <c r="C88" s="41">
        <v>3.1379000000000001</v>
      </c>
      <c r="D88" s="41">
        <v>1.0706</v>
      </c>
      <c r="E88" s="41">
        <v>0.74780000000000002</v>
      </c>
      <c r="F88" s="41">
        <v>0.75439999999999996</v>
      </c>
      <c r="G88" s="41">
        <v>0.75160000000000005</v>
      </c>
      <c r="H88" s="41">
        <v>1.7299999999999999E-2</v>
      </c>
      <c r="I88" s="41">
        <v>5.0000000000000001E-3</v>
      </c>
      <c r="J88" s="41">
        <v>9.9699999999999997E-2</v>
      </c>
      <c r="K88" s="41">
        <v>1.0893999999999999</v>
      </c>
    </row>
    <row r="89" spans="1:11">
      <c r="A89" s="52">
        <v>26</v>
      </c>
      <c r="B89" s="41">
        <v>3.3980999999999999</v>
      </c>
      <c r="C89" s="41">
        <v>2.8660000000000001</v>
      </c>
      <c r="D89" s="41">
        <v>0.53210000000000002</v>
      </c>
      <c r="E89" s="41">
        <v>0.37169999999999997</v>
      </c>
      <c r="F89" s="41">
        <v>0.37540000000000001</v>
      </c>
      <c r="G89" s="41">
        <v>0.37269999999999998</v>
      </c>
      <c r="H89" s="41">
        <v>1.9699999999999999E-2</v>
      </c>
      <c r="I89" s="41">
        <v>1.4E-3</v>
      </c>
      <c r="J89" s="41">
        <v>5.28E-2</v>
      </c>
      <c r="K89" s="41">
        <v>0.54279999999999995</v>
      </c>
    </row>
    <row r="90" spans="1:11">
      <c r="A90" s="52">
        <v>27</v>
      </c>
      <c r="B90" s="41">
        <v>3.1749999999999998</v>
      </c>
      <c r="C90" s="41">
        <v>2.5448</v>
      </c>
      <c r="D90" s="41">
        <v>0.63019999999999998</v>
      </c>
      <c r="E90" s="41">
        <v>0.44019999999999998</v>
      </c>
      <c r="F90" s="41">
        <v>0.4456</v>
      </c>
      <c r="G90" s="41">
        <v>0.44259999999999999</v>
      </c>
      <c r="H90" s="41">
        <v>2.4199999999999999E-2</v>
      </c>
      <c r="I90" s="41">
        <v>2.5000000000000001E-3</v>
      </c>
      <c r="J90" s="41">
        <v>6.9699999999999998E-2</v>
      </c>
      <c r="K90" s="41">
        <v>0.64590000000000003</v>
      </c>
    </row>
    <row r="91" spans="1:11">
      <c r="A91" s="52">
        <v>28</v>
      </c>
      <c r="B91" s="41">
        <v>2.9136000000000002</v>
      </c>
      <c r="C91" s="41">
        <v>3.0143</v>
      </c>
      <c r="D91" s="41">
        <v>-0.1007</v>
      </c>
      <c r="E91" s="41">
        <v>-7.0400000000000004E-2</v>
      </c>
      <c r="F91" s="41">
        <v>-7.0999999999999994E-2</v>
      </c>
      <c r="G91" s="41">
        <v>-7.0400000000000004E-2</v>
      </c>
      <c r="H91" s="41">
        <v>1.8200000000000001E-2</v>
      </c>
      <c r="I91" s="53">
        <v>4.6742000000000001E-5</v>
      </c>
      <c r="J91" s="41">
        <v>-9.5999999999999992E-3</v>
      </c>
      <c r="K91" s="41">
        <v>-0.1026</v>
      </c>
    </row>
    <row r="92" spans="1:11">
      <c r="A92" s="52">
        <v>29</v>
      </c>
      <c r="B92" s="41">
        <v>2.5571999999999999</v>
      </c>
      <c r="C92" s="41">
        <v>2.5076999999999998</v>
      </c>
      <c r="D92" s="41">
        <v>4.9500000000000002E-2</v>
      </c>
      <c r="E92" s="41">
        <v>3.4599999999999999E-2</v>
      </c>
      <c r="F92" s="41">
        <v>3.5000000000000003E-2</v>
      </c>
      <c r="G92" s="41">
        <v>3.4700000000000002E-2</v>
      </c>
      <c r="H92" s="41">
        <v>2.4799999999999999E-2</v>
      </c>
      <c r="I92" s="53">
        <v>1.5607000000000002E-5</v>
      </c>
      <c r="J92" s="41">
        <v>5.4999999999999997E-3</v>
      </c>
      <c r="K92" s="41">
        <v>5.0700000000000002E-2</v>
      </c>
    </row>
    <row r="93" spans="1:11">
      <c r="A93" s="52">
        <v>30</v>
      </c>
      <c r="B93" s="41">
        <v>2.3393999999999999</v>
      </c>
      <c r="C93" s="41">
        <v>2.5941999999999998</v>
      </c>
      <c r="D93" s="41">
        <v>-0.25480000000000003</v>
      </c>
      <c r="E93" s="41">
        <v>-0.1779</v>
      </c>
      <c r="F93" s="41">
        <v>-0.18010000000000001</v>
      </c>
      <c r="G93" s="41">
        <v>-0.17860000000000001</v>
      </c>
      <c r="H93" s="41">
        <v>2.3400000000000001E-2</v>
      </c>
      <c r="I93" s="41">
        <v>4.0000000000000002E-4</v>
      </c>
      <c r="J93" s="41">
        <v>-2.76E-2</v>
      </c>
      <c r="K93" s="41">
        <v>-0.26090000000000002</v>
      </c>
    </row>
    <row r="94" spans="1:11">
      <c r="A94" s="52">
        <v>31</v>
      </c>
      <c r="B94" s="41">
        <v>2.6701999999999999</v>
      </c>
      <c r="C94" s="41">
        <v>2.1246</v>
      </c>
      <c r="D94" s="41">
        <v>0.54559999999999997</v>
      </c>
      <c r="E94" s="41">
        <v>0.38109999999999999</v>
      </c>
      <c r="F94" s="41">
        <v>0.38750000000000001</v>
      </c>
      <c r="G94" s="41">
        <v>0.38469999999999999</v>
      </c>
      <c r="H94" s="41">
        <v>3.2899999999999999E-2</v>
      </c>
      <c r="I94" s="41">
        <v>2.5999999999999999E-3</v>
      </c>
      <c r="J94" s="41">
        <v>7.0999999999999994E-2</v>
      </c>
      <c r="K94" s="41">
        <v>0.56410000000000005</v>
      </c>
    </row>
    <row r="95" spans="1:11">
      <c r="A95" s="52">
        <v>32</v>
      </c>
      <c r="B95" s="41">
        <v>2.5482999999999998</v>
      </c>
      <c r="C95" s="41">
        <v>2.5941999999999998</v>
      </c>
      <c r="D95" s="41">
        <v>-4.5900000000000003E-2</v>
      </c>
      <c r="E95" s="41">
        <v>-3.2000000000000001E-2</v>
      </c>
      <c r="F95" s="41">
        <v>-3.2399999999999998E-2</v>
      </c>
      <c r="G95" s="41">
        <v>-3.2199999999999999E-2</v>
      </c>
      <c r="H95" s="41">
        <v>2.3400000000000001E-2</v>
      </c>
      <c r="I95" s="53">
        <v>1.2588999999999999E-5</v>
      </c>
      <c r="J95" s="41">
        <v>-5.0000000000000001E-3</v>
      </c>
      <c r="K95" s="41">
        <v>-4.7E-2</v>
      </c>
    </row>
    <row r="96" spans="1:11">
      <c r="A96" s="52">
        <v>33</v>
      </c>
      <c r="B96" s="41">
        <v>2.5127000000000002</v>
      </c>
      <c r="C96" s="41">
        <v>2.2728999999999999</v>
      </c>
      <c r="D96" s="41">
        <v>0.23980000000000001</v>
      </c>
      <c r="E96" s="41">
        <v>0.16750000000000001</v>
      </c>
      <c r="F96" s="41">
        <v>0.17</v>
      </c>
      <c r="G96" s="41">
        <v>0.1686</v>
      </c>
      <c r="H96" s="41">
        <v>2.9499999999999998E-2</v>
      </c>
      <c r="I96" s="41">
        <v>4.0000000000000002E-4</v>
      </c>
      <c r="J96" s="41">
        <v>2.9399999999999999E-2</v>
      </c>
      <c r="K96" s="41">
        <v>0.247</v>
      </c>
    </row>
    <row r="97" spans="1:11">
      <c r="A97" s="52">
        <v>34</v>
      </c>
      <c r="B97" s="41">
        <v>2.3228</v>
      </c>
      <c r="C97" s="41">
        <v>2.1617000000000002</v>
      </c>
      <c r="D97" s="41">
        <v>0.161</v>
      </c>
      <c r="E97" s="41">
        <v>0.1125</v>
      </c>
      <c r="F97" s="41">
        <v>0.1143</v>
      </c>
      <c r="G97" s="41">
        <v>0.1134</v>
      </c>
      <c r="H97" s="41">
        <v>3.2000000000000001E-2</v>
      </c>
      <c r="I97" s="41">
        <v>2.0000000000000001E-4</v>
      </c>
      <c r="J97" s="41">
        <v>2.06E-2</v>
      </c>
      <c r="K97" s="41">
        <v>0.16639999999999999</v>
      </c>
    </row>
    <row r="98" spans="1:11">
      <c r="A98" s="52">
        <v>35</v>
      </c>
      <c r="B98" s="41">
        <v>1.7874000000000001</v>
      </c>
      <c r="C98" s="41">
        <v>1.581</v>
      </c>
      <c r="D98" s="41">
        <v>0.2064</v>
      </c>
      <c r="E98" s="41">
        <v>0.14419999999999999</v>
      </c>
      <c r="F98" s="41">
        <v>0.14779999999999999</v>
      </c>
      <c r="G98" s="41">
        <v>0.14660000000000001</v>
      </c>
      <c r="H98" s="41">
        <v>4.8800000000000003E-2</v>
      </c>
      <c r="I98" s="41">
        <v>5.9999999999999995E-4</v>
      </c>
      <c r="J98" s="41">
        <v>3.32E-2</v>
      </c>
      <c r="K98" s="41">
        <v>0.217</v>
      </c>
    </row>
    <row r="99" spans="1:11">
      <c r="A99" s="52">
        <v>36</v>
      </c>
      <c r="B99" s="41">
        <v>1.7484999999999999</v>
      </c>
      <c r="C99" s="41">
        <v>1.0002</v>
      </c>
      <c r="D99" s="41">
        <v>0.74829999999999997</v>
      </c>
      <c r="E99" s="41">
        <v>0.52270000000000005</v>
      </c>
      <c r="F99" s="41">
        <v>0.54249999999999998</v>
      </c>
      <c r="G99" s="41">
        <v>0.53920000000000001</v>
      </c>
      <c r="H99" s="41">
        <v>7.17E-2</v>
      </c>
      <c r="I99" s="41">
        <v>1.14E-2</v>
      </c>
      <c r="J99" s="41">
        <v>0.14979999999999999</v>
      </c>
      <c r="K99" s="41">
        <v>0.80600000000000005</v>
      </c>
    </row>
    <row r="100" spans="1:11">
      <c r="A100" s="52">
        <v>37</v>
      </c>
      <c r="B100" s="41">
        <v>1.7230000000000001</v>
      </c>
      <c r="C100" s="41">
        <v>0.74070000000000003</v>
      </c>
      <c r="D100" s="41">
        <v>0.98229999999999995</v>
      </c>
      <c r="E100" s="41">
        <v>0.68610000000000004</v>
      </c>
      <c r="F100" s="41">
        <v>0.71679999999999999</v>
      </c>
      <c r="G100" s="41">
        <v>0.71389999999999998</v>
      </c>
      <c r="H100" s="41">
        <v>8.3799999999999999E-2</v>
      </c>
      <c r="I100" s="41">
        <v>2.35E-2</v>
      </c>
      <c r="J100" s="41">
        <v>0.21590000000000001</v>
      </c>
      <c r="K100" s="41">
        <v>1.0722</v>
      </c>
    </row>
    <row r="101" spans="1:11">
      <c r="A101" s="52">
        <v>38</v>
      </c>
      <c r="B101" s="41">
        <v>1.5616000000000001</v>
      </c>
      <c r="C101" s="41">
        <v>1.7539</v>
      </c>
      <c r="D101" s="41">
        <v>-0.19239999999999999</v>
      </c>
      <c r="E101" s="41">
        <v>-0.13439999999999999</v>
      </c>
      <c r="F101" s="41">
        <v>-0.13739999999999999</v>
      </c>
      <c r="G101" s="41">
        <v>-0.13619999999999999</v>
      </c>
      <c r="H101" s="41">
        <v>4.3200000000000002E-2</v>
      </c>
      <c r="I101" s="41">
        <v>4.0000000000000002E-4</v>
      </c>
      <c r="J101" s="41">
        <v>-2.8899999999999999E-2</v>
      </c>
      <c r="K101" s="41">
        <v>-0.2011</v>
      </c>
    </row>
    <row r="102" spans="1:11">
      <c r="A102" s="52">
        <v>39</v>
      </c>
      <c r="B102" s="41">
        <v>1.5586</v>
      </c>
      <c r="C102" s="41">
        <v>2.6806999999999999</v>
      </c>
      <c r="D102" s="41">
        <v>-1.1220000000000001</v>
      </c>
      <c r="E102" s="41">
        <v>-0.78369999999999995</v>
      </c>
      <c r="F102" s="41">
        <v>-0.79249999999999998</v>
      </c>
      <c r="G102" s="41">
        <v>-0.79010000000000002</v>
      </c>
      <c r="H102" s="41">
        <v>2.2100000000000002E-2</v>
      </c>
      <c r="I102" s="41">
        <v>7.1000000000000004E-3</v>
      </c>
      <c r="J102" s="41">
        <v>-0.1187</v>
      </c>
      <c r="K102" s="41">
        <v>-1.1474</v>
      </c>
    </row>
    <row r="103" spans="1:11">
      <c r="A103" s="52">
        <v>40</v>
      </c>
      <c r="B103" s="41">
        <v>1.8853</v>
      </c>
      <c r="C103" s="41">
        <v>3.2738</v>
      </c>
      <c r="D103" s="41">
        <v>-1.3885000000000001</v>
      </c>
      <c r="E103" s="41">
        <v>-0.9698</v>
      </c>
      <c r="F103" s="41">
        <v>-0.97799999999999998</v>
      </c>
      <c r="G103" s="41">
        <v>-0.97760000000000002</v>
      </c>
      <c r="H103" s="41">
        <v>1.66E-2</v>
      </c>
      <c r="I103" s="41">
        <v>8.0999999999999996E-3</v>
      </c>
      <c r="J103" s="41">
        <v>-0.12690000000000001</v>
      </c>
      <c r="K103" s="41">
        <v>-1.4118999999999999</v>
      </c>
    </row>
    <row r="104" spans="1:11">
      <c r="A104" s="52">
        <v>41</v>
      </c>
      <c r="B104" s="41">
        <v>2.2492999999999999</v>
      </c>
      <c r="C104" s="41">
        <v>2.7671999999999999</v>
      </c>
      <c r="D104" s="41">
        <v>-0.51780000000000004</v>
      </c>
      <c r="E104" s="41">
        <v>-0.36170000000000002</v>
      </c>
      <c r="F104" s="41">
        <v>-0.36549999999999999</v>
      </c>
      <c r="G104" s="41">
        <v>-0.3629</v>
      </c>
      <c r="H104" s="41">
        <v>2.0899999999999998E-2</v>
      </c>
      <c r="I104" s="41">
        <v>1.4E-3</v>
      </c>
      <c r="J104" s="41">
        <v>-5.2999999999999999E-2</v>
      </c>
      <c r="K104" s="41">
        <v>-0.52890000000000004</v>
      </c>
    </row>
    <row r="105" spans="1:11">
      <c r="A105" s="52">
        <v>42</v>
      </c>
      <c r="B105" s="41">
        <v>2.2848000000000002</v>
      </c>
      <c r="C105" s="41">
        <v>2.7176999999999998</v>
      </c>
      <c r="D105" s="41">
        <v>-0.43290000000000001</v>
      </c>
      <c r="E105" s="41">
        <v>-0.3024</v>
      </c>
      <c r="F105" s="41">
        <v>-0.30570000000000003</v>
      </c>
      <c r="G105" s="41">
        <v>-0.3034</v>
      </c>
      <c r="H105" s="41">
        <v>2.1499999999999998E-2</v>
      </c>
      <c r="I105" s="41">
        <v>1E-3</v>
      </c>
      <c r="J105" s="41">
        <v>-4.4999999999999998E-2</v>
      </c>
      <c r="K105" s="41">
        <v>-0.44240000000000002</v>
      </c>
    </row>
    <row r="106" spans="1:11">
      <c r="A106" s="52">
        <v>43</v>
      </c>
      <c r="B106" s="41">
        <v>2.5895999999999999</v>
      </c>
      <c r="C106" s="41">
        <v>3.2490999999999999</v>
      </c>
      <c r="D106" s="41">
        <v>-0.65949999999999998</v>
      </c>
      <c r="E106" s="41">
        <v>-0.46060000000000001</v>
      </c>
      <c r="F106" s="41">
        <v>-0.46450000000000002</v>
      </c>
      <c r="G106" s="41">
        <v>-0.46150000000000002</v>
      </c>
      <c r="H106" s="41">
        <v>1.67E-2</v>
      </c>
      <c r="I106" s="41">
        <v>1.8E-3</v>
      </c>
      <c r="J106" s="41">
        <v>-6.0100000000000001E-2</v>
      </c>
      <c r="K106" s="41">
        <v>-0.67059999999999997</v>
      </c>
    </row>
    <row r="107" spans="1:11">
      <c r="A107" s="52">
        <v>44</v>
      </c>
      <c r="B107" s="41">
        <v>3.13</v>
      </c>
      <c r="C107" s="41">
        <v>3.3479000000000001</v>
      </c>
      <c r="D107" s="41">
        <v>-0.21790000000000001</v>
      </c>
      <c r="E107" s="41">
        <v>-0.1522</v>
      </c>
      <c r="F107" s="41">
        <v>-0.1535</v>
      </c>
      <c r="G107" s="41">
        <v>-0.1522</v>
      </c>
      <c r="H107" s="41">
        <v>1.6299999999999999E-2</v>
      </c>
      <c r="I107" s="41">
        <v>2.0000000000000001E-4</v>
      </c>
      <c r="J107" s="41">
        <v>-1.9599999999999999E-2</v>
      </c>
      <c r="K107" s="41">
        <v>-0.2215</v>
      </c>
    </row>
    <row r="108" spans="1:11">
      <c r="A108" s="52">
        <v>45</v>
      </c>
      <c r="B108" s="41">
        <v>3.9561000000000002</v>
      </c>
      <c r="C108" s="41">
        <v>3.6074000000000002</v>
      </c>
      <c r="D108" s="41">
        <v>0.34870000000000001</v>
      </c>
      <c r="E108" s="41">
        <v>0.24360000000000001</v>
      </c>
      <c r="F108" s="41">
        <v>0.24560000000000001</v>
      </c>
      <c r="G108" s="41">
        <v>0.2437</v>
      </c>
      <c r="H108" s="41">
        <v>1.6199999999999999E-2</v>
      </c>
      <c r="I108" s="41">
        <v>5.0000000000000001E-4</v>
      </c>
      <c r="J108" s="41">
        <v>3.1300000000000001E-2</v>
      </c>
      <c r="K108" s="41">
        <v>0.35449999999999998</v>
      </c>
    </row>
    <row r="109" spans="1:11">
      <c r="A109" s="52">
        <v>46</v>
      </c>
      <c r="B109" s="41">
        <v>4.0918000000000001</v>
      </c>
      <c r="C109" s="41">
        <v>6.1528</v>
      </c>
      <c r="D109" s="41">
        <v>-2.0609999999999999</v>
      </c>
      <c r="E109" s="41">
        <v>-1.4396</v>
      </c>
      <c r="F109" s="41">
        <v>-1.5001</v>
      </c>
      <c r="G109" s="41">
        <v>-1.5162</v>
      </c>
      <c r="H109" s="41">
        <v>7.9000000000000001E-2</v>
      </c>
      <c r="I109" s="41">
        <v>9.6500000000000002E-2</v>
      </c>
      <c r="J109" s="41">
        <v>-0.44400000000000001</v>
      </c>
      <c r="K109" s="41">
        <v>-2.2376999999999998</v>
      </c>
    </row>
    <row r="110" spans="1:11">
      <c r="A110" s="52">
        <v>47</v>
      </c>
      <c r="B110" s="41">
        <v>5.0793999999999997</v>
      </c>
      <c r="C110" s="41">
        <v>3.5950000000000002</v>
      </c>
      <c r="D110" s="41">
        <v>1.4843999999999999</v>
      </c>
      <c r="E110" s="41">
        <v>1.0368999999999999</v>
      </c>
      <c r="F110" s="41">
        <v>1.0454000000000001</v>
      </c>
      <c r="G110" s="41">
        <v>1.0462</v>
      </c>
      <c r="H110" s="41">
        <v>1.6199999999999999E-2</v>
      </c>
      <c r="I110" s="41">
        <v>8.9999999999999993E-3</v>
      </c>
      <c r="J110" s="41">
        <v>0.1343</v>
      </c>
      <c r="K110" s="41">
        <v>1.5088999999999999</v>
      </c>
    </row>
    <row r="111" spans="1:11">
      <c r="A111" s="52">
        <v>48</v>
      </c>
      <c r="B111" s="41">
        <v>6.3964999999999996</v>
      </c>
      <c r="C111" s="41">
        <v>4.633</v>
      </c>
      <c r="D111" s="41">
        <v>1.7635000000000001</v>
      </c>
      <c r="E111" s="41">
        <v>1.2318</v>
      </c>
      <c r="F111" s="41">
        <v>1.2492000000000001</v>
      </c>
      <c r="G111" s="41">
        <v>1.2552000000000001</v>
      </c>
      <c r="H111" s="41">
        <v>2.76E-2</v>
      </c>
      <c r="I111" s="41">
        <v>2.2200000000000001E-2</v>
      </c>
      <c r="J111" s="41">
        <v>0.21160000000000001</v>
      </c>
      <c r="K111" s="41">
        <v>1.8137000000000001</v>
      </c>
    </row>
    <row r="112" spans="1:11">
      <c r="A112" s="52">
        <v>49</v>
      </c>
      <c r="B112" s="41">
        <v>6.9292999999999996</v>
      </c>
      <c r="C112" s="41">
        <v>5.6337999999999999</v>
      </c>
      <c r="D112" s="41">
        <v>1.2955000000000001</v>
      </c>
      <c r="E112" s="41">
        <v>0.90490000000000004</v>
      </c>
      <c r="F112" s="41">
        <v>0.93179999999999996</v>
      </c>
      <c r="G112" s="41">
        <v>0.93069999999999997</v>
      </c>
      <c r="H112" s="41">
        <v>5.6800000000000003E-2</v>
      </c>
      <c r="I112" s="41">
        <v>2.6200000000000001E-2</v>
      </c>
      <c r="J112" s="41">
        <v>0.22839999999999999</v>
      </c>
      <c r="K112" s="41">
        <v>1.3734999999999999</v>
      </c>
    </row>
    <row r="113" spans="1:11">
      <c r="A113" s="52">
        <v>50</v>
      </c>
      <c r="B113" s="41">
        <v>7.1966000000000001</v>
      </c>
      <c r="C113" s="41">
        <v>5.3495999999999997</v>
      </c>
      <c r="D113" s="41">
        <v>1.847</v>
      </c>
      <c r="E113" s="41">
        <v>1.2901</v>
      </c>
      <c r="F113" s="41">
        <v>1.3212999999999999</v>
      </c>
      <c r="G113" s="41">
        <v>1.3298000000000001</v>
      </c>
      <c r="H113" s="41">
        <v>4.6699999999999998E-2</v>
      </c>
      <c r="I113" s="41">
        <v>4.2799999999999998E-2</v>
      </c>
      <c r="J113" s="41">
        <v>0.2944</v>
      </c>
      <c r="K113" s="41">
        <v>1.9375</v>
      </c>
    </row>
    <row r="114" spans="1:11">
      <c r="A114" s="52">
        <v>51</v>
      </c>
      <c r="B114" s="41">
        <v>5.1189</v>
      </c>
      <c r="C114" s="41">
        <v>4.3364000000000003</v>
      </c>
      <c r="D114" s="41">
        <v>0.78249999999999997</v>
      </c>
      <c r="E114" s="41">
        <v>0.54659999999999997</v>
      </c>
      <c r="F114" s="41">
        <v>0.55279999999999996</v>
      </c>
      <c r="G114" s="41">
        <v>0.54959999999999998</v>
      </c>
      <c r="H114" s="41">
        <v>2.24E-2</v>
      </c>
      <c r="I114" s="41">
        <v>3.5000000000000001E-3</v>
      </c>
      <c r="J114" s="41">
        <v>8.3199999999999996E-2</v>
      </c>
      <c r="K114" s="41">
        <v>0.8004</v>
      </c>
    </row>
    <row r="115" spans="1:11">
      <c r="A115" s="52">
        <v>52</v>
      </c>
      <c r="B115" s="41">
        <v>5.0761000000000003</v>
      </c>
      <c r="C115" s="41">
        <v>5.3495999999999997</v>
      </c>
      <c r="D115" s="41">
        <v>-0.27350000000000002</v>
      </c>
      <c r="E115" s="41">
        <v>-0.191</v>
      </c>
      <c r="F115" s="41">
        <v>-0.19570000000000001</v>
      </c>
      <c r="G115" s="41">
        <v>-0.19409999999999999</v>
      </c>
      <c r="H115" s="41">
        <v>4.6699999999999998E-2</v>
      </c>
      <c r="I115" s="41">
        <v>8.9999999999999998E-4</v>
      </c>
      <c r="J115" s="41">
        <v>-4.2999999999999997E-2</v>
      </c>
      <c r="K115" s="41">
        <v>-0.28689999999999999</v>
      </c>
    </row>
    <row r="116" spans="1:11">
      <c r="A116" s="52">
        <v>53</v>
      </c>
      <c r="B116" s="41">
        <v>4.4591000000000003</v>
      </c>
      <c r="C116" s="41">
        <v>5.7697000000000003</v>
      </c>
      <c r="D116" s="41">
        <v>-1.3106</v>
      </c>
      <c r="E116" s="41">
        <v>-0.91549999999999998</v>
      </c>
      <c r="F116" s="41">
        <v>-0.94530000000000003</v>
      </c>
      <c r="G116" s="41">
        <v>-0.94450000000000001</v>
      </c>
      <c r="H116" s="41">
        <v>6.2199999999999998E-2</v>
      </c>
      <c r="I116" s="41">
        <v>2.9600000000000001E-2</v>
      </c>
      <c r="J116" s="41">
        <v>-0.2432</v>
      </c>
      <c r="K116" s="41">
        <v>-1.3975</v>
      </c>
    </row>
    <row r="117" spans="1:11">
      <c r="A117" s="52">
        <v>54</v>
      </c>
      <c r="B117" s="41">
        <v>4.7465999999999999</v>
      </c>
      <c r="C117" s="41">
        <v>5.2384000000000004</v>
      </c>
      <c r="D117" s="41">
        <v>-0.49180000000000001</v>
      </c>
      <c r="E117" s="41">
        <v>-0.34350000000000003</v>
      </c>
      <c r="F117" s="41">
        <v>-0.35120000000000001</v>
      </c>
      <c r="G117" s="41">
        <v>-0.34860000000000002</v>
      </c>
      <c r="H117" s="41">
        <v>4.3200000000000002E-2</v>
      </c>
      <c r="I117" s="41">
        <v>2.8E-3</v>
      </c>
      <c r="J117" s="41">
        <v>-7.3999999999999996E-2</v>
      </c>
      <c r="K117" s="41">
        <v>-0.51400000000000001</v>
      </c>
    </row>
    <row r="118" spans="1:11">
      <c r="A118" s="52">
        <v>55</v>
      </c>
      <c r="B118" s="41">
        <v>5.2319000000000004</v>
      </c>
      <c r="C118" s="41">
        <v>4.4847000000000001</v>
      </c>
      <c r="D118" s="41">
        <v>0.74719999999999998</v>
      </c>
      <c r="E118" s="41">
        <v>0.52200000000000002</v>
      </c>
      <c r="F118" s="41">
        <v>0.52859999999999996</v>
      </c>
      <c r="G118" s="41">
        <v>0.52539999999999998</v>
      </c>
      <c r="H118" s="41">
        <v>2.4799999999999999E-2</v>
      </c>
      <c r="I118" s="41">
        <v>3.5999999999999999E-3</v>
      </c>
      <c r="J118" s="41">
        <v>8.3799999999999999E-2</v>
      </c>
      <c r="K118" s="41">
        <v>0.76629999999999998</v>
      </c>
    </row>
    <row r="119" spans="1:11">
      <c r="A119" s="52">
        <v>56</v>
      </c>
      <c r="B119" s="41">
        <v>5.0705</v>
      </c>
      <c r="C119" s="41">
        <v>5.5720000000000001</v>
      </c>
      <c r="D119" s="41">
        <v>-0.50160000000000005</v>
      </c>
      <c r="E119" s="41">
        <v>-0.3503</v>
      </c>
      <c r="F119" s="41">
        <v>-0.36030000000000001</v>
      </c>
      <c r="G119" s="41">
        <v>-0.35770000000000002</v>
      </c>
      <c r="H119" s="41">
        <v>5.45E-2</v>
      </c>
      <c r="I119" s="41">
        <v>3.7000000000000002E-3</v>
      </c>
      <c r="J119" s="41">
        <v>-8.5900000000000004E-2</v>
      </c>
      <c r="K119" s="41">
        <v>-0.53049999999999997</v>
      </c>
    </row>
    <row r="120" spans="1:11">
      <c r="A120" s="52">
        <v>57</v>
      </c>
      <c r="B120" s="41">
        <v>5.8887</v>
      </c>
      <c r="C120" s="41">
        <v>4.633</v>
      </c>
      <c r="D120" s="41">
        <v>1.2558</v>
      </c>
      <c r="E120" s="41">
        <v>0.87709999999999999</v>
      </c>
      <c r="F120" s="41">
        <v>0.88949999999999996</v>
      </c>
      <c r="G120" s="41">
        <v>0.88800000000000001</v>
      </c>
      <c r="H120" s="41">
        <v>2.76E-2</v>
      </c>
      <c r="I120" s="41">
        <v>1.12E-2</v>
      </c>
      <c r="J120" s="41">
        <v>0.1497</v>
      </c>
      <c r="K120" s="41">
        <v>1.2914000000000001</v>
      </c>
    </row>
    <row r="121" spans="1:11">
      <c r="A121" s="52">
        <v>58</v>
      </c>
      <c r="B121" s="41">
        <v>7.2320000000000002</v>
      </c>
      <c r="C121" s="41">
        <v>4.0399000000000003</v>
      </c>
      <c r="D121" s="41">
        <v>3.1920999999999999</v>
      </c>
      <c r="E121" s="41">
        <v>2.2296999999999998</v>
      </c>
      <c r="F121" s="41">
        <v>2.2509000000000001</v>
      </c>
      <c r="G121" s="41">
        <v>2.3327</v>
      </c>
      <c r="H121" s="41">
        <v>1.8800000000000001E-2</v>
      </c>
      <c r="I121" s="41">
        <v>4.8399999999999999E-2</v>
      </c>
      <c r="J121" s="41">
        <v>0.32250000000000001</v>
      </c>
      <c r="K121" s="41">
        <v>3.2530999999999999</v>
      </c>
    </row>
    <row r="122" spans="1:11">
      <c r="A122" s="52">
        <v>59</v>
      </c>
      <c r="B122" s="41">
        <v>6.5119999999999996</v>
      </c>
      <c r="C122" s="41">
        <v>3.4468000000000001</v>
      </c>
      <c r="D122" s="41">
        <v>3.0651999999999999</v>
      </c>
      <c r="E122" s="41">
        <v>2.1410999999999998</v>
      </c>
      <c r="F122" s="41">
        <v>2.1585999999999999</v>
      </c>
      <c r="G122" s="41">
        <v>2.2288000000000001</v>
      </c>
      <c r="H122" s="41">
        <v>1.6199999999999999E-2</v>
      </c>
      <c r="I122" s="41">
        <v>3.8199999999999998E-2</v>
      </c>
      <c r="J122" s="41">
        <v>0.28560000000000002</v>
      </c>
      <c r="K122" s="41">
        <v>3.1154999999999999</v>
      </c>
    </row>
    <row r="123" spans="1:11">
      <c r="A123" s="52">
        <v>60</v>
      </c>
      <c r="B123" s="41">
        <v>6.1052999999999997</v>
      </c>
      <c r="C123" s="41">
        <v>5.5472999999999999</v>
      </c>
      <c r="D123" s="41">
        <v>0.55800000000000005</v>
      </c>
      <c r="E123" s="41">
        <v>0.38979999999999998</v>
      </c>
      <c r="F123" s="41">
        <v>0.40060000000000001</v>
      </c>
      <c r="G123" s="41">
        <v>0.39779999999999999</v>
      </c>
      <c r="H123" s="41">
        <v>5.3600000000000002E-2</v>
      </c>
      <c r="I123" s="41">
        <v>4.4999999999999997E-3</v>
      </c>
      <c r="J123" s="41">
        <v>9.4700000000000006E-2</v>
      </c>
      <c r="K123" s="41">
        <v>0.58960000000000001</v>
      </c>
    </row>
    <row r="124" spans="1:11">
      <c r="A124" s="52">
        <v>61</v>
      </c>
      <c r="B124" s="41">
        <v>6.6818</v>
      </c>
      <c r="C124" s="41">
        <v>3.8915999999999999</v>
      </c>
      <c r="D124" s="41">
        <v>2.7902999999999998</v>
      </c>
      <c r="E124" s="41">
        <v>1.9490000000000001</v>
      </c>
      <c r="F124" s="41">
        <v>1.9662999999999999</v>
      </c>
      <c r="G124" s="41">
        <v>2.0158999999999998</v>
      </c>
      <c r="H124" s="41">
        <v>1.7500000000000002E-2</v>
      </c>
      <c r="I124" s="41">
        <v>3.4500000000000003E-2</v>
      </c>
      <c r="J124" s="41">
        <v>0.26919999999999999</v>
      </c>
      <c r="K124" s="41">
        <v>2.84</v>
      </c>
    </row>
    <row r="125" spans="1:11">
      <c r="A125" s="55">
        <v>62</v>
      </c>
      <c r="B125" s="51">
        <v>8.2917000000000005</v>
      </c>
      <c r="C125" s="51">
        <v>3.5579999999999998</v>
      </c>
      <c r="D125" s="51">
        <v>4.7336999999999998</v>
      </c>
      <c r="E125" s="51">
        <v>3.3065000000000002</v>
      </c>
      <c r="F125" s="51">
        <v>3.3336000000000001</v>
      </c>
      <c r="G125" s="51">
        <v>3.6621999999999999</v>
      </c>
      <c r="H125" s="51">
        <v>1.6199999999999999E-2</v>
      </c>
      <c r="I125" s="51">
        <v>9.1300000000000006E-2</v>
      </c>
      <c r="J125" s="51">
        <v>0.46939999999999998</v>
      </c>
      <c r="K125" s="51">
        <v>4.8114999999999997</v>
      </c>
    </row>
    <row r="126" spans="1:11">
      <c r="A126" s="49" t="s">
        <v>73</v>
      </c>
      <c r="B126" s="41">
        <v>0.93400000000000005</v>
      </c>
      <c r="C126" s="41">
        <v>0.74070000000000003</v>
      </c>
      <c r="D126" s="41">
        <v>-2.8645</v>
      </c>
      <c r="E126" s="41">
        <v>-2.0009000000000001</v>
      </c>
      <c r="F126" s="41">
        <v>-2.0558000000000001</v>
      </c>
      <c r="G126" s="41">
        <v>-2.1143999999999998</v>
      </c>
      <c r="H126" s="41">
        <v>1.61E-2</v>
      </c>
      <c r="I126" s="53">
        <v>5.4309E-6</v>
      </c>
      <c r="J126" s="41">
        <v>-0.49869999999999998</v>
      </c>
      <c r="K126" s="41">
        <v>-3.0238999999999998</v>
      </c>
    </row>
    <row r="127" spans="1:11">
      <c r="A127" s="49" t="s">
        <v>74</v>
      </c>
      <c r="B127" s="41">
        <v>8.2917000000000005</v>
      </c>
      <c r="C127" s="41">
        <v>6.1775000000000002</v>
      </c>
      <c r="D127" s="41">
        <v>4.7336999999999998</v>
      </c>
      <c r="E127" s="41">
        <v>3.3065000000000002</v>
      </c>
      <c r="F127" s="41">
        <v>3.3336000000000001</v>
      </c>
      <c r="G127" s="41">
        <v>3.6621999999999999</v>
      </c>
      <c r="H127" s="41">
        <v>8.3799999999999999E-2</v>
      </c>
      <c r="I127" s="41">
        <v>0.1176</v>
      </c>
      <c r="J127" s="41">
        <v>0.46939999999999998</v>
      </c>
      <c r="K127" s="41">
        <v>4.8114999999999997</v>
      </c>
    </row>
    <row r="128" spans="1:11" ht="17" thickBot="1">
      <c r="A128" s="57" t="s">
        <v>75</v>
      </c>
      <c r="B128" s="47">
        <v>3.4967999999999999</v>
      </c>
      <c r="C128" s="47">
        <v>3.4967999999999999</v>
      </c>
      <c r="D128" s="47">
        <v>0</v>
      </c>
      <c r="E128" s="47">
        <v>0</v>
      </c>
      <c r="F128" s="47">
        <v>-1.2999999999999999E-3</v>
      </c>
      <c r="G128" s="47">
        <v>6.1999999999999998E-3</v>
      </c>
      <c r="H128" s="47">
        <v>3.2300000000000002E-2</v>
      </c>
      <c r="I128" s="47">
        <v>1.4999999999999999E-2</v>
      </c>
      <c r="J128" s="47">
        <v>-7.4999999999999997E-3</v>
      </c>
      <c r="K128" s="47">
        <v>-3.8999999999999998E-3</v>
      </c>
    </row>
    <row r="129" spans="1:1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</row>
    <row r="130" spans="1:11">
      <c r="A130" s="72" t="s">
        <v>76</v>
      </c>
      <c r="B130" s="72"/>
      <c r="C130" s="72"/>
      <c r="D130" s="58"/>
      <c r="E130" s="58"/>
      <c r="F130" s="58"/>
      <c r="G130" s="61"/>
      <c r="H130" s="61"/>
      <c r="I130" s="61"/>
      <c r="J130" s="61"/>
      <c r="K130" s="61"/>
    </row>
    <row r="131" spans="1:11">
      <c r="A131" s="37" t="s">
        <v>77</v>
      </c>
      <c r="B131" s="41">
        <v>2.4514</v>
      </c>
      <c r="C131" s="37" t="s">
        <v>51</v>
      </c>
      <c r="D131" s="41">
        <v>0.1174</v>
      </c>
      <c r="E131" s="37" t="s">
        <v>53</v>
      </c>
      <c r="F131" s="52" t="s">
        <v>84</v>
      </c>
      <c r="G131" s="61"/>
      <c r="H131" s="61"/>
      <c r="I131" s="61"/>
      <c r="J131" s="61"/>
      <c r="K131" s="61"/>
    </row>
    <row r="132" spans="1:11">
      <c r="A132" s="59" t="s">
        <v>19</v>
      </c>
      <c r="B132" s="51">
        <v>2.4700000000000002</v>
      </c>
      <c r="C132" s="59" t="s">
        <v>51</v>
      </c>
      <c r="D132" s="51">
        <v>0.12130000000000001</v>
      </c>
      <c r="E132" s="58"/>
      <c r="F132" s="58"/>
      <c r="G132" s="61"/>
      <c r="H132" s="61"/>
      <c r="I132" s="61"/>
      <c r="J132" s="61"/>
      <c r="K132" s="61"/>
    </row>
    <row r="133" spans="1:1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</row>
    <row r="134" spans="1:11">
      <c r="A134" s="72" t="s">
        <v>78</v>
      </c>
      <c r="B134" s="72"/>
      <c r="C134" s="72"/>
      <c r="D134" s="58"/>
      <c r="E134" s="58"/>
      <c r="F134" s="58"/>
      <c r="G134" s="61"/>
      <c r="H134" s="61"/>
      <c r="I134" s="61"/>
      <c r="J134" s="61"/>
      <c r="K134" s="61"/>
    </row>
    <row r="135" spans="1:11">
      <c r="A135" s="37" t="s">
        <v>77</v>
      </c>
      <c r="B135" s="41">
        <v>4.4603000000000002</v>
      </c>
      <c r="C135" s="37" t="s">
        <v>51</v>
      </c>
      <c r="D135" s="41">
        <v>0.1075</v>
      </c>
      <c r="E135" s="37" t="s">
        <v>53</v>
      </c>
      <c r="F135" s="52" t="s">
        <v>84</v>
      </c>
      <c r="G135" s="61"/>
      <c r="H135" s="61"/>
      <c r="I135" s="61"/>
      <c r="J135" s="61"/>
      <c r="K135" s="61"/>
    </row>
    <row r="136" spans="1:11">
      <c r="A136" s="59" t="s">
        <v>19</v>
      </c>
      <c r="B136" s="51">
        <v>2.2867000000000002</v>
      </c>
      <c r="C136" s="59" t="s">
        <v>51</v>
      </c>
      <c r="D136" s="51">
        <v>0.1105</v>
      </c>
      <c r="E136" s="58"/>
      <c r="F136" s="58"/>
      <c r="G136" s="61"/>
      <c r="H136" s="61"/>
      <c r="I136" s="61"/>
      <c r="J136" s="61"/>
      <c r="K136" s="61"/>
    </row>
    <row r="137" spans="1:1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</row>
    <row r="138" spans="1:11">
      <c r="A138" s="72" t="s">
        <v>79</v>
      </c>
      <c r="B138" s="72"/>
      <c r="C138" s="72"/>
      <c r="D138" s="58"/>
      <c r="E138" s="58"/>
      <c r="F138" s="61"/>
      <c r="G138" s="61"/>
      <c r="H138" s="61"/>
      <c r="I138" s="61"/>
      <c r="J138" s="61"/>
      <c r="K138" s="61"/>
    </row>
    <row r="139" spans="1:11">
      <c r="A139" s="77" t="s">
        <v>80</v>
      </c>
      <c r="B139" s="77"/>
      <c r="C139" s="43" t="s">
        <v>77</v>
      </c>
      <c r="D139" s="43" t="s">
        <v>51</v>
      </c>
      <c r="E139" s="43" t="s">
        <v>53</v>
      </c>
      <c r="F139" s="61"/>
      <c r="G139" s="61"/>
      <c r="H139" s="61"/>
      <c r="I139" s="61"/>
      <c r="J139" s="61"/>
      <c r="K139" s="61"/>
    </row>
    <row r="140" spans="1:11">
      <c r="A140" s="78" t="s">
        <v>81</v>
      </c>
      <c r="B140" s="78"/>
      <c r="C140" s="41">
        <v>0.95809999999999995</v>
      </c>
      <c r="D140" s="41">
        <v>3.3399999999999999E-2</v>
      </c>
      <c r="E140" s="52" t="s">
        <v>58</v>
      </c>
      <c r="F140" s="61"/>
      <c r="G140" s="61"/>
      <c r="H140" s="61"/>
      <c r="I140" s="61"/>
      <c r="J140" s="61"/>
      <c r="K140" s="61"/>
    </row>
    <row r="141" spans="1:11">
      <c r="A141" s="63" t="s">
        <v>82</v>
      </c>
      <c r="B141" s="63"/>
      <c r="C141" s="41">
        <v>0.95420000000000005</v>
      </c>
      <c r="D141" s="41">
        <v>2.3199999999999998E-2</v>
      </c>
      <c r="E141" s="52" t="s">
        <v>58</v>
      </c>
      <c r="F141" s="61"/>
      <c r="G141" s="61"/>
      <c r="H141" s="61"/>
      <c r="I141" s="61"/>
      <c r="J141" s="61"/>
      <c r="K141" s="61"/>
    </row>
    <row r="142" spans="1:11">
      <c r="A142" s="63" t="s">
        <v>83</v>
      </c>
      <c r="B142" s="63"/>
      <c r="C142" s="41">
        <v>0.63629999999999998</v>
      </c>
      <c r="D142" s="41">
        <v>9.2799999999999994E-2</v>
      </c>
      <c r="E142" s="52" t="s">
        <v>84</v>
      </c>
      <c r="F142" s="61"/>
      <c r="G142" s="61"/>
      <c r="H142" s="61"/>
      <c r="I142" s="61"/>
      <c r="J142" s="61"/>
      <c r="K142" s="61"/>
    </row>
    <row r="143" spans="1:11">
      <c r="A143" s="63" t="s">
        <v>85</v>
      </c>
      <c r="B143" s="63"/>
      <c r="C143" s="41">
        <v>8.4000000000000005E-2</v>
      </c>
      <c r="D143" s="41">
        <v>0.1804</v>
      </c>
      <c r="E143" s="52" t="s">
        <v>84</v>
      </c>
      <c r="F143" s="61"/>
      <c r="G143" s="61"/>
      <c r="H143" s="61"/>
      <c r="I143" s="61"/>
      <c r="J143" s="61"/>
      <c r="K143" s="61"/>
    </row>
    <row r="144" spans="1:11">
      <c r="A144" s="63" t="s">
        <v>86</v>
      </c>
      <c r="B144" s="63"/>
      <c r="C144" s="41">
        <v>8.1100000000000005E-2</v>
      </c>
      <c r="D144" s="41">
        <v>0.39560000000000001</v>
      </c>
      <c r="E144" s="52" t="s">
        <v>84</v>
      </c>
      <c r="F144" s="61"/>
      <c r="G144" s="61"/>
      <c r="H144" s="61"/>
      <c r="I144" s="61"/>
      <c r="J144" s="61"/>
      <c r="K144" s="61"/>
    </row>
    <row r="145" spans="1:11">
      <c r="A145" s="63" t="s">
        <v>87</v>
      </c>
      <c r="B145" s="63"/>
      <c r="C145" s="41">
        <v>2.6446999999999998</v>
      </c>
      <c r="D145" s="41">
        <v>8.2000000000000007E-3</v>
      </c>
      <c r="E145" s="52" t="s">
        <v>58</v>
      </c>
      <c r="F145" s="61"/>
      <c r="G145" s="61"/>
      <c r="H145" s="61"/>
      <c r="I145" s="61"/>
      <c r="J145" s="61"/>
      <c r="K145" s="61"/>
    </row>
    <row r="146" spans="1:11">
      <c r="A146" s="63" t="s">
        <v>88</v>
      </c>
      <c r="B146" s="63"/>
      <c r="C146" s="41">
        <v>1.7612000000000001</v>
      </c>
      <c r="D146" s="41">
        <v>7.8200000000000006E-2</v>
      </c>
      <c r="E146" s="52" t="s">
        <v>84</v>
      </c>
      <c r="F146" s="61"/>
      <c r="G146" s="61"/>
      <c r="H146" s="61"/>
      <c r="I146" s="61"/>
      <c r="J146" s="61"/>
      <c r="K146" s="61"/>
    </row>
    <row r="147" spans="1:11">
      <c r="A147" s="63" t="s">
        <v>89</v>
      </c>
      <c r="B147" s="63"/>
      <c r="C147" s="41">
        <v>10.096500000000001</v>
      </c>
      <c r="D147" s="41">
        <v>6.4000000000000003E-3</v>
      </c>
      <c r="E147" s="52" t="s">
        <v>58</v>
      </c>
      <c r="F147" s="61"/>
      <c r="G147" s="61"/>
      <c r="H147" s="61"/>
      <c r="I147" s="61"/>
      <c r="J147" s="61"/>
      <c r="K147" s="61"/>
    </row>
    <row r="148" spans="1:11">
      <c r="A148" s="76" t="s">
        <v>90</v>
      </c>
      <c r="B148" s="76"/>
      <c r="C148" s="51">
        <v>9.9529999999999994</v>
      </c>
      <c r="D148" s="51">
        <v>6.8999999999999999E-3</v>
      </c>
      <c r="E148" s="55" t="s">
        <v>58</v>
      </c>
      <c r="F148" s="61"/>
      <c r="G148" s="61"/>
      <c r="H148" s="61"/>
      <c r="I148" s="61"/>
      <c r="J148" s="61"/>
      <c r="K148" s="61"/>
    </row>
    <row r="149" spans="1:11" ht="17" thickBot="1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</row>
    <row r="150" spans="1:1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</row>
    <row r="151" spans="1:11">
      <c r="A151" s="36"/>
      <c r="B151" s="61"/>
      <c r="C151" s="61"/>
      <c r="D151" s="61"/>
      <c r="E151" s="61"/>
      <c r="F151" s="61"/>
      <c r="G151" s="61"/>
      <c r="H151" s="61"/>
      <c r="I151" s="61"/>
      <c r="J151" s="61"/>
      <c r="K151" s="61"/>
    </row>
    <row r="152" spans="1:1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</row>
    <row r="153" spans="1:1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</row>
    <row r="154" spans="1:1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</row>
    <row r="155" spans="1:1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</row>
    <row r="156" spans="1:1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</row>
    <row r="157" spans="1:1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</row>
    <row r="158" spans="1:1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</row>
    <row r="159" spans="1:1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</row>
    <row r="160" spans="1:1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</row>
    <row r="161" spans="1:1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</row>
    <row r="162" spans="1:1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</row>
    <row r="163" spans="1:1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</row>
    <row r="164" spans="1:1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</row>
    <row r="165" spans="1:1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</row>
    <row r="166" spans="1:1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</row>
    <row r="167" spans="1:1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</row>
    <row r="168" spans="1:1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</row>
    <row r="169" spans="1:1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</row>
    <row r="170" spans="1:1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</row>
    <row r="171" spans="1:11">
      <c r="A171" s="36"/>
      <c r="B171" s="61"/>
      <c r="C171" s="61"/>
      <c r="D171" s="61"/>
      <c r="E171" s="61"/>
      <c r="F171" s="61"/>
      <c r="G171" s="61"/>
      <c r="H171" s="61"/>
      <c r="I171" s="61"/>
      <c r="J171" s="61"/>
      <c r="K171" s="61"/>
    </row>
    <row r="172" spans="1:1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</row>
    <row r="173" spans="1:1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</row>
    <row r="174" spans="1:1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</row>
    <row r="175" spans="1:1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</row>
    <row r="176" spans="1:1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</row>
    <row r="177" spans="1:1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</row>
    <row r="178" spans="1:1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</row>
    <row r="179" spans="1:1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</row>
    <row r="180" spans="1:1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</row>
    <row r="181" spans="1:1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</row>
    <row r="182" spans="1:1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</row>
    <row r="183" spans="1:1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</row>
    <row r="184" spans="1:1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</row>
    <row r="185" spans="1:1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</row>
    <row r="186" spans="1:1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</row>
    <row r="187" spans="1:1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</row>
    <row r="188" spans="1:1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</row>
    <row r="189" spans="1:1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</row>
    <row r="190" spans="1:1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</row>
    <row r="191" spans="1:11">
      <c r="A191" s="36"/>
      <c r="B191" s="61"/>
      <c r="C191" s="61"/>
      <c r="D191" s="61"/>
      <c r="E191" s="61"/>
      <c r="F191" s="61"/>
      <c r="G191" s="61"/>
      <c r="H191" s="61"/>
      <c r="I191" s="61"/>
      <c r="J191" s="61"/>
      <c r="K191" s="61"/>
    </row>
    <row r="192" spans="1:1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</row>
    <row r="193" spans="1:1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</row>
    <row r="194" spans="1:1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</row>
    <row r="195" spans="1:1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</row>
    <row r="196" spans="1:1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</row>
    <row r="197" spans="1:1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</row>
    <row r="198" spans="1:1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</row>
    <row r="199" spans="1:1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</row>
    <row r="200" spans="1:1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</row>
    <row r="201" spans="1:1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</row>
    <row r="202" spans="1:1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</row>
    <row r="203" spans="1:1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</row>
    <row r="204" spans="1:1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</row>
    <row r="205" spans="1:1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</row>
    <row r="206" spans="1:1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</row>
    <row r="207" spans="1:1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</row>
    <row r="208" spans="1:1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</row>
    <row r="209" spans="1:1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</row>
    <row r="210" spans="1:1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</row>
    <row r="211" spans="1:11">
      <c r="A211" s="36"/>
      <c r="B211" s="61"/>
      <c r="C211" s="61"/>
      <c r="D211" s="61"/>
      <c r="E211" s="61"/>
      <c r="F211" s="61"/>
      <c r="G211" s="61"/>
      <c r="H211" s="61"/>
      <c r="I211" s="61"/>
      <c r="J211" s="61"/>
      <c r="K211" s="61"/>
    </row>
    <row r="212" spans="1:1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</row>
    <row r="213" spans="1:1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</row>
    <row r="214" spans="1:1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</row>
    <row r="215" spans="1:1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</row>
    <row r="216" spans="1:1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</row>
    <row r="217" spans="1:1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</row>
    <row r="218" spans="1:1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</row>
    <row r="219" spans="1:1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</row>
    <row r="220" spans="1:1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</row>
    <row r="221" spans="1:1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</row>
    <row r="222" spans="1:1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</row>
    <row r="223" spans="1:1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</row>
    <row r="224" spans="1:1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</row>
    <row r="225" spans="1:1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</row>
    <row r="226" spans="1:1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</row>
    <row r="227" spans="1:1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</row>
    <row r="228" spans="1:1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</row>
    <row r="229" spans="1:1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</row>
    <row r="230" spans="1:1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</row>
    <row r="231" spans="1:1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</row>
    <row r="232" spans="1:1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</row>
    <row r="233" spans="1:1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</row>
    <row r="234" spans="1:1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</row>
    <row r="235" spans="1:1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</row>
    <row r="236" spans="1:1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</row>
    <row r="237" spans="1:1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</row>
    <row r="238" spans="1:1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</row>
    <row r="239" spans="1:1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</row>
    <row r="240" spans="1:1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</row>
    <row r="241" spans="1:1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</row>
    <row r="242" spans="1:1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</row>
    <row r="243" spans="1:1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</row>
    <row r="244" spans="1:1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</row>
    <row r="245" spans="1:1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</row>
    <row r="246" spans="1:1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</row>
    <row r="247" spans="1:1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</row>
    <row r="248" spans="1:1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</row>
    <row r="249" spans="1:1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</row>
    <row r="250" spans="1:1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</row>
    <row r="251" spans="1:1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</row>
    <row r="252" spans="1:1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</row>
    <row r="253" spans="1:1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</row>
    <row r="254" spans="1:1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</row>
    <row r="255" spans="1:1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</row>
    <row r="256" spans="1:1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</row>
    <row r="257" spans="1:1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</row>
    <row r="258" spans="1:1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</row>
    <row r="259" spans="1:1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</row>
    <row r="260" spans="1:1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</row>
    <row r="261" spans="1:1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</row>
    <row r="262" spans="1:1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</row>
    <row r="263" spans="1:1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</row>
    <row r="264" spans="1:1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</row>
    <row r="265" spans="1:1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</row>
    <row r="266" spans="1:1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</row>
    <row r="267" spans="1:1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</row>
    <row r="268" spans="1:1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</row>
    <row r="269" spans="1:1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</row>
    <row r="270" spans="1:1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</row>
    <row r="271" spans="1:11">
      <c r="A271" s="36"/>
      <c r="B271" s="36" t="s">
        <v>91</v>
      </c>
      <c r="C271" s="61"/>
      <c r="D271" s="61"/>
      <c r="E271" s="61"/>
      <c r="F271" s="61"/>
      <c r="G271" s="61"/>
      <c r="H271" s="61"/>
      <c r="I271" s="61"/>
      <c r="J271" s="61"/>
      <c r="K271" s="61"/>
    </row>
  </sheetData>
  <mergeCells count="41">
    <mergeCell ref="A145:B145"/>
    <mergeCell ref="A146:B146"/>
    <mergeCell ref="A147:B147"/>
    <mergeCell ref="A148:B148"/>
    <mergeCell ref="A139:B139"/>
    <mergeCell ref="A140:B140"/>
    <mergeCell ref="A141:B141"/>
    <mergeCell ref="A142:B142"/>
    <mergeCell ref="A143:B143"/>
    <mergeCell ref="A144:B144"/>
    <mergeCell ref="A138:C138"/>
    <mergeCell ref="A13:B13"/>
    <mergeCell ref="D13:E13"/>
    <mergeCell ref="G13:H13"/>
    <mergeCell ref="A15:K16"/>
    <mergeCell ref="A19:D19"/>
    <mergeCell ref="A29:D29"/>
    <mergeCell ref="A30:D30"/>
    <mergeCell ref="A57:E57"/>
    <mergeCell ref="A58:E58"/>
    <mergeCell ref="A130:C130"/>
    <mergeCell ref="A134:C134"/>
    <mergeCell ref="A10:B10"/>
    <mergeCell ref="D10:E10"/>
    <mergeCell ref="A11:B11"/>
    <mergeCell ref="D11:E11"/>
    <mergeCell ref="A12:B12"/>
    <mergeCell ref="D12:E12"/>
    <mergeCell ref="A7:D7"/>
    <mergeCell ref="A8:B8"/>
    <mergeCell ref="D8:E8"/>
    <mergeCell ref="G8:H8"/>
    <mergeCell ref="A9:B9"/>
    <mergeCell ref="D9:E9"/>
    <mergeCell ref="G9:H9"/>
    <mergeCell ref="A4:B4"/>
    <mergeCell ref="A1:K1"/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74"/>
  <sheetViews>
    <sheetView workbookViewId="0">
      <selection sqref="A1:K1048576"/>
    </sheetView>
  </sheetViews>
  <sheetFormatPr baseColWidth="10" defaultRowHeight="16"/>
  <cols>
    <col min="1" max="3" width="18.1640625" style="54" customWidth="1"/>
    <col min="4" max="4" width="11.5" style="54" customWidth="1"/>
    <col min="5" max="5" width="15.83203125" style="54" customWidth="1"/>
    <col min="6" max="6" width="14.6640625" style="54" customWidth="1"/>
    <col min="7" max="7" width="12.5" style="54" customWidth="1"/>
    <col min="8" max="12" width="11.5" style="54" customWidth="1"/>
  </cols>
  <sheetData>
    <row r="1" spans="1:12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36"/>
    </row>
    <row r="2" spans="1:12">
      <c r="A2" s="63" t="s">
        <v>35</v>
      </c>
      <c r="B2" s="63"/>
      <c r="C2" s="67" t="s">
        <v>92</v>
      </c>
      <c r="D2" s="67"/>
      <c r="E2" s="67"/>
      <c r="F2" s="67"/>
      <c r="G2" s="36"/>
      <c r="H2" s="36"/>
      <c r="I2" s="36"/>
      <c r="J2" s="36"/>
      <c r="K2" s="36"/>
      <c r="L2" s="36"/>
    </row>
    <row r="3" spans="1:12">
      <c r="A3" s="63" t="s">
        <v>36</v>
      </c>
      <c r="B3" s="63"/>
      <c r="C3" s="67" t="s">
        <v>6</v>
      </c>
      <c r="D3" s="67"/>
      <c r="E3" s="67"/>
      <c r="F3" s="67"/>
      <c r="G3" s="36"/>
      <c r="H3" s="36"/>
      <c r="I3" s="36"/>
      <c r="J3" s="36"/>
      <c r="K3" s="36"/>
      <c r="L3" s="36"/>
    </row>
    <row r="4" spans="1:12">
      <c r="A4" s="63" t="s">
        <v>37</v>
      </c>
      <c r="B4" s="63"/>
      <c r="C4" s="38">
        <v>65</v>
      </c>
      <c r="D4" s="36"/>
      <c r="E4" s="36"/>
      <c r="F4" s="36"/>
      <c r="G4" s="36"/>
      <c r="H4" s="36"/>
      <c r="I4" s="36"/>
      <c r="J4" s="36"/>
      <c r="K4" s="36"/>
      <c r="L4" s="36"/>
    </row>
    <row r="5" spans="1:12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</row>
    <row r="6" spans="1:12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  <c r="L7" s="36"/>
    </row>
    <row r="8" spans="1:12">
      <c r="A8" s="63" t="s">
        <v>13</v>
      </c>
      <c r="B8" s="63"/>
      <c r="C8" s="41">
        <v>0.43329513077990101</v>
      </c>
      <c r="D8" s="71" t="s">
        <v>38</v>
      </c>
      <c r="E8" s="71"/>
      <c r="F8" s="42">
        <v>0.187744670357572</v>
      </c>
      <c r="G8" s="63" t="s">
        <v>39</v>
      </c>
      <c r="H8" s="63"/>
      <c r="I8" s="41">
        <v>0.17485172861721601</v>
      </c>
      <c r="J8" s="36"/>
      <c r="K8" s="36"/>
      <c r="L8" s="36"/>
    </row>
    <row r="9" spans="1:12">
      <c r="A9" s="63" t="s">
        <v>40</v>
      </c>
      <c r="B9" s="63"/>
      <c r="C9" s="41">
        <v>5.0804268242135103E-2</v>
      </c>
      <c r="D9" s="71" t="s">
        <v>14</v>
      </c>
      <c r="E9" s="71"/>
      <c r="F9" s="42">
        <v>0.22539802182391699</v>
      </c>
      <c r="G9" s="63" t="s">
        <v>41</v>
      </c>
      <c r="H9" s="63"/>
      <c r="I9" s="41">
        <v>820.68434025421504</v>
      </c>
      <c r="J9" s="36"/>
      <c r="K9" s="36"/>
      <c r="L9" s="36"/>
    </row>
    <row r="10" spans="1:12">
      <c r="A10" s="63" t="s">
        <v>42</v>
      </c>
      <c r="B10" s="63"/>
      <c r="C10" s="41">
        <v>1.5816975964822499</v>
      </c>
      <c r="D10" s="63" t="s">
        <v>43</v>
      </c>
      <c r="E10" s="63"/>
      <c r="F10" s="41">
        <v>5.6273874964942596</v>
      </c>
      <c r="G10" s="36"/>
      <c r="H10" s="36"/>
      <c r="I10" s="36"/>
      <c r="J10" s="36"/>
      <c r="K10" s="36"/>
      <c r="L10" s="36"/>
    </row>
    <row r="11" spans="1:12">
      <c r="A11" s="63" t="s">
        <v>44</v>
      </c>
      <c r="B11" s="63"/>
      <c r="C11" s="41">
        <v>-0.11161192296905401</v>
      </c>
      <c r="D11" s="63" t="s">
        <v>45</v>
      </c>
      <c r="E11" s="63"/>
      <c r="F11" s="41">
        <v>-0.110635121992253</v>
      </c>
      <c r="G11" s="36"/>
      <c r="H11" s="36"/>
      <c r="I11" s="36"/>
      <c r="J11" s="36"/>
      <c r="K11" s="36"/>
      <c r="L11" s="36"/>
    </row>
    <row r="12" spans="1:12">
      <c r="A12" s="63" t="s">
        <v>46</v>
      </c>
      <c r="B12" s="63"/>
      <c r="C12" s="41">
        <v>-4.4707699279957699E-2</v>
      </c>
      <c r="D12" s="63" t="s">
        <v>47</v>
      </c>
      <c r="E12" s="63"/>
      <c r="F12" s="41">
        <v>-8.5213917687169696E-2</v>
      </c>
      <c r="G12" s="36"/>
      <c r="H12" s="36"/>
      <c r="I12" s="36"/>
      <c r="J12" s="36"/>
      <c r="K12" s="36"/>
      <c r="L12" s="36"/>
    </row>
    <row r="13" spans="1:12">
      <c r="A13" s="63" t="s">
        <v>48</v>
      </c>
      <c r="B13" s="63"/>
      <c r="C13" s="41">
        <v>3.8539395079115799</v>
      </c>
      <c r="D13" s="63" t="s">
        <v>49</v>
      </c>
      <c r="E13" s="63"/>
      <c r="F13" s="41">
        <v>0.243498207477578</v>
      </c>
      <c r="G13" s="63" t="s">
        <v>50</v>
      </c>
      <c r="H13" s="63"/>
      <c r="I13" s="41">
        <v>2.1959782797334199E-2</v>
      </c>
      <c r="J13" s="36"/>
      <c r="K13" s="36"/>
      <c r="L13" s="36"/>
    </row>
    <row r="14" spans="1:1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</row>
    <row r="15" spans="1:12" ht="17" customHeight="1" thickBot="1">
      <c r="A15" s="64" t="s">
        <v>97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36"/>
    </row>
    <row r="16" spans="1:12" ht="17" customHeight="1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36"/>
    </row>
    <row r="17" spans="1:1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</row>
    <row r="19" spans="1:12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  <c r="L19" s="36"/>
    </row>
    <row r="20" spans="1:12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  <c r="L20" s="36"/>
    </row>
    <row r="21" spans="1:12">
      <c r="A21" s="37" t="s">
        <v>20</v>
      </c>
      <c r="B21" s="44">
        <v>1</v>
      </c>
      <c r="C21" s="41">
        <v>0.73980250480942</v>
      </c>
      <c r="D21" s="41">
        <v>0.73980250480942</v>
      </c>
      <c r="E21" s="41">
        <v>14.5618179418212</v>
      </c>
      <c r="F21" s="41">
        <v>3.1174057207805601E-4</v>
      </c>
      <c r="G21" s="36"/>
      <c r="H21" s="36"/>
      <c r="I21" s="36"/>
      <c r="J21" s="36"/>
      <c r="K21" s="36"/>
      <c r="L21" s="36"/>
    </row>
    <row r="22" spans="1:12">
      <c r="A22" s="37" t="s">
        <v>21</v>
      </c>
      <c r="B22" s="44">
        <v>63</v>
      </c>
      <c r="C22" s="41">
        <v>3.2006688992545098</v>
      </c>
      <c r="D22" s="41">
        <v>5.0804268242135103E-2</v>
      </c>
      <c r="E22" s="36"/>
      <c r="F22" s="36"/>
      <c r="G22" s="36"/>
      <c r="H22" s="36"/>
      <c r="I22" s="36"/>
      <c r="J22" s="36"/>
      <c r="K22" s="36"/>
      <c r="L22" s="36"/>
    </row>
    <row r="23" spans="1:12" ht="17" thickBot="1">
      <c r="A23" s="45" t="s">
        <v>22</v>
      </c>
      <c r="B23" s="46">
        <v>64</v>
      </c>
      <c r="C23" s="47">
        <v>3.9404714040639299</v>
      </c>
      <c r="D23" s="40"/>
      <c r="E23" s="40"/>
      <c r="F23" s="40"/>
      <c r="G23" s="36"/>
      <c r="H23" s="36"/>
      <c r="I23" s="36"/>
      <c r="J23" s="36"/>
      <c r="K23" s="36"/>
      <c r="L23" s="36"/>
    </row>
    <row r="24" spans="1:12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36"/>
    </row>
    <row r="25" spans="1:12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  <c r="L25" s="36"/>
    </row>
    <row r="26" spans="1:12">
      <c r="A26" s="48" t="s">
        <v>27</v>
      </c>
      <c r="B26" s="41">
        <v>-5.7075203986789398E-2</v>
      </c>
      <c r="C26" s="41">
        <v>4.8958460274238197E-2</v>
      </c>
      <c r="D26" s="41">
        <v>-0.154910880052191</v>
      </c>
      <c r="E26" s="41">
        <v>4.07604720786124E-2</v>
      </c>
      <c r="F26" s="41">
        <v>-1.1657883778837299</v>
      </c>
      <c r="G26" s="41">
        <v>0.248094677804787</v>
      </c>
      <c r="H26" s="49" t="s">
        <v>57</v>
      </c>
      <c r="I26" s="36"/>
      <c r="J26" s="36"/>
      <c r="K26" s="36"/>
      <c r="L26" s="36"/>
    </row>
    <row r="27" spans="1:12">
      <c r="A27" s="50" t="s">
        <v>6</v>
      </c>
      <c r="B27" s="51">
        <v>3.9209180440988298</v>
      </c>
      <c r="C27" s="51">
        <v>1.02749558906497</v>
      </c>
      <c r="D27" s="51">
        <v>1.86763195120905</v>
      </c>
      <c r="E27" s="51">
        <v>5.9742041369886003</v>
      </c>
      <c r="F27" s="51">
        <v>3.8159950133381</v>
      </c>
      <c r="G27" s="51">
        <v>3.1174057207805601E-4</v>
      </c>
      <c r="H27" s="43" t="s">
        <v>58</v>
      </c>
      <c r="I27" s="60">
        <v>1</v>
      </c>
      <c r="J27" s="60">
        <v>1</v>
      </c>
      <c r="K27" s="51">
        <v>0.43329513077990101</v>
      </c>
      <c r="L27" s="36"/>
    </row>
    <row r="28" spans="1:12">
      <c r="A28" s="37" t="s">
        <v>59</v>
      </c>
      <c r="B28" s="41">
        <v>1.9983405425207501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  <c r="L29" s="36"/>
    </row>
    <row r="30" spans="1:12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  <c r="L30" s="36"/>
    </row>
    <row r="3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</row>
    <row r="32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</row>
    <row r="33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</row>
    <row r="35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</row>
    <row r="36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</row>
    <row r="38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</row>
    <row r="39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</row>
    <row r="40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</row>
    <row r="4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</row>
    <row r="42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</row>
    <row r="43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</row>
    <row r="44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</row>
    <row r="45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</row>
    <row r="46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  <row r="47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</row>
    <row r="48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</row>
    <row r="49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</row>
    <row r="50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</row>
    <row r="5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</row>
    <row r="52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</row>
    <row r="53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</row>
    <row r="54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</row>
    <row r="55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</row>
    <row r="56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</row>
    <row r="57" spans="1:12">
      <c r="A57" s="63" t="s">
        <v>62</v>
      </c>
      <c r="B57" s="63"/>
      <c r="C57" s="63"/>
      <c r="D57" s="63"/>
      <c r="E57" s="63"/>
      <c r="F57" s="36"/>
      <c r="G57" s="36"/>
      <c r="H57" s="36"/>
      <c r="I57" s="36"/>
      <c r="J57" s="36"/>
      <c r="K57" s="36"/>
      <c r="L57" s="36"/>
    </row>
    <row r="58" spans="1:12">
      <c r="A58" s="63" t="s">
        <v>63</v>
      </c>
      <c r="B58" s="63"/>
      <c r="C58" s="63"/>
      <c r="D58" s="63"/>
      <c r="E58" s="63"/>
      <c r="F58" s="36"/>
      <c r="G58" s="36"/>
      <c r="H58" s="36"/>
      <c r="I58" s="36"/>
      <c r="J58" s="36"/>
      <c r="K58" s="36"/>
      <c r="L58" s="36"/>
    </row>
    <row r="59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</row>
    <row r="60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</row>
    <row r="6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</row>
    <row r="62" spans="1:12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36"/>
    </row>
    <row r="63" spans="1:12">
      <c r="A63" s="43" t="s">
        <v>65</v>
      </c>
      <c r="B63" s="43" t="s">
        <v>92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  <c r="L63" s="36"/>
    </row>
    <row r="64" spans="1:12">
      <c r="A64" s="52">
        <v>1</v>
      </c>
      <c r="B64" s="41">
        <v>2.8498147620403802E-4</v>
      </c>
      <c r="C64" s="41">
        <v>-1.00951560742017E-2</v>
      </c>
      <c r="D64" s="41">
        <v>1.03801375504057E-2</v>
      </c>
      <c r="E64" s="41">
        <v>4.6052478484104702E-2</v>
      </c>
      <c r="F64" s="41">
        <v>4.6775706169194603E-2</v>
      </c>
      <c r="G64" s="41">
        <v>4.64037912393798E-2</v>
      </c>
      <c r="H64" s="41">
        <v>3.06841568829921E-2</v>
      </c>
      <c r="I64" s="53">
        <v>3.4630566277558603E-5</v>
      </c>
      <c r="J64" s="41">
        <v>8.2561562977720108E-3</v>
      </c>
      <c r="K64" s="41">
        <v>1.0708725772011001E-2</v>
      </c>
      <c r="L64" s="36"/>
    </row>
    <row r="65" spans="1:11">
      <c r="A65" s="52">
        <v>2</v>
      </c>
      <c r="B65" s="41">
        <v>5.6980056980049398E-4</v>
      </c>
      <c r="C65" s="41">
        <v>1.8206422459908101E-2</v>
      </c>
      <c r="D65" s="41">
        <v>-1.76366218901076E-2</v>
      </c>
      <c r="E65" s="41">
        <v>-7.8246569102037006E-2</v>
      </c>
      <c r="F65" s="41">
        <v>-7.9187640047765601E-2</v>
      </c>
      <c r="G65" s="41">
        <v>-7.8560562626458205E-2</v>
      </c>
      <c r="H65" s="41">
        <v>2.3626896109243501E-2</v>
      </c>
      <c r="I65" s="53">
        <v>7.5870975708083505E-5</v>
      </c>
      <c r="J65" s="41">
        <v>-1.2220810706885301E-2</v>
      </c>
      <c r="K65" s="41">
        <v>-1.8063404061241801E-2</v>
      </c>
    </row>
    <row r="66" spans="1:11">
      <c r="A66" s="52">
        <v>3</v>
      </c>
      <c r="B66" s="41">
        <v>2.84738041002486E-4</v>
      </c>
      <c r="C66" s="41">
        <v>7.4648037704710707E-2</v>
      </c>
      <c r="D66" s="41">
        <v>-7.4363299663708193E-2</v>
      </c>
      <c r="E66" s="41">
        <v>-0.32991993036124101</v>
      </c>
      <c r="F66" s="41">
        <v>-0.33259442455253502</v>
      </c>
      <c r="G66" s="41">
        <v>-0.33023427715924197</v>
      </c>
      <c r="H66" s="41">
        <v>1.6017953272504201E-2</v>
      </c>
      <c r="I66" s="41">
        <v>9.0036744052340997E-4</v>
      </c>
      <c r="J66" s="41">
        <v>-4.2133940092673398E-2</v>
      </c>
      <c r="K66" s="41">
        <v>-7.55738378672903E-2</v>
      </c>
    </row>
    <row r="67" spans="1:11">
      <c r="A67" s="52">
        <v>4</v>
      </c>
      <c r="B67" s="41">
        <v>-5.1238257899231003E-3</v>
      </c>
      <c r="C67" s="41">
        <v>7.1557570102352003E-2</v>
      </c>
      <c r="D67" s="41">
        <v>-7.66813958922751E-2</v>
      </c>
      <c r="E67" s="41">
        <v>-0.34020438720699703</v>
      </c>
      <c r="F67" s="41">
        <v>-0.34299602405116503</v>
      </c>
      <c r="G67" s="41">
        <v>-0.34058109380802198</v>
      </c>
      <c r="H67" s="41">
        <v>1.6211711593133001E-2</v>
      </c>
      <c r="I67" s="41">
        <v>9.6933835383798803E-4</v>
      </c>
      <c r="J67" s="41">
        <v>-4.3720401981555003E-2</v>
      </c>
      <c r="K67" s="41">
        <v>-7.7945018044941194E-2</v>
      </c>
    </row>
    <row r="68" spans="1:11">
      <c r="A68" s="52">
        <v>5</v>
      </c>
      <c r="B68" s="41">
        <v>0.175965665236052</v>
      </c>
      <c r="C68" s="41">
        <v>0.12743849406684801</v>
      </c>
      <c r="D68" s="41">
        <v>4.8527171169203E-2</v>
      </c>
      <c r="E68" s="41">
        <v>0.21529546167496</v>
      </c>
      <c r="F68" s="41">
        <v>0.21711554439532399</v>
      </c>
      <c r="G68" s="41">
        <v>0.21546613783068799</v>
      </c>
      <c r="H68" s="41">
        <v>1.6695753734692901E-2</v>
      </c>
      <c r="I68" s="41">
        <v>4.0019343109368697E-4</v>
      </c>
      <c r="J68" s="41">
        <v>2.8076184321424998E-2</v>
      </c>
      <c r="K68" s="41">
        <v>4.93511254055033E-2</v>
      </c>
    </row>
    <row r="69" spans="1:11">
      <c r="A69" s="52">
        <v>6</v>
      </c>
      <c r="B69" s="41">
        <v>-0.14330900243309</v>
      </c>
      <c r="C69" s="41">
        <v>0.17421504633294799</v>
      </c>
      <c r="D69" s="41">
        <v>-0.31752404876603801</v>
      </c>
      <c r="E69" s="41">
        <v>-1.4087259781458501</v>
      </c>
      <c r="F69" s="41">
        <v>-1.4256430968299301</v>
      </c>
      <c r="G69" s="41">
        <v>-1.43766373573971</v>
      </c>
      <c r="H69" s="41">
        <v>2.35918047923677E-2</v>
      </c>
      <c r="I69" s="41">
        <v>2.45539510376819E-2</v>
      </c>
      <c r="J69" s="41">
        <v>-0.22347152522094299</v>
      </c>
      <c r="K69" s="41">
        <v>-0.32519600954241901</v>
      </c>
    </row>
    <row r="70" spans="1:11">
      <c r="A70" s="52">
        <v>7</v>
      </c>
      <c r="B70" s="41">
        <v>6.1488213575688698E-2</v>
      </c>
      <c r="C70" s="41">
        <v>0.16133130173184301</v>
      </c>
      <c r="D70" s="41">
        <v>-9.9843088156154502E-2</v>
      </c>
      <c r="E70" s="41">
        <v>-0.442963462359722</v>
      </c>
      <c r="F70" s="41">
        <v>-0.44771250162974802</v>
      </c>
      <c r="G70" s="41">
        <v>-0.44485327094823401</v>
      </c>
      <c r="H70" s="41">
        <v>2.1102166738009801E-2</v>
      </c>
      <c r="I70" s="41">
        <v>2.1605192013549302E-3</v>
      </c>
      <c r="J70" s="41">
        <v>-6.5314804273777297E-2</v>
      </c>
      <c r="K70" s="41">
        <v>-0.101995412354164</v>
      </c>
    </row>
    <row r="71" spans="1:11">
      <c r="A71" s="52">
        <v>8</v>
      </c>
      <c r="B71" s="41">
        <v>0.163879598662207</v>
      </c>
      <c r="C71" s="41">
        <v>7.0994918363023796E-2</v>
      </c>
      <c r="D71" s="41">
        <v>9.2884680299183398E-2</v>
      </c>
      <c r="E71" s="41">
        <v>0.41209181672297801</v>
      </c>
      <c r="F71" s="41">
        <v>0.41548138056197098</v>
      </c>
      <c r="G71" s="41">
        <v>0.41273657183051399</v>
      </c>
      <c r="H71" s="41">
        <v>1.6249765663650901E-2</v>
      </c>
      <c r="I71" s="41">
        <v>1.4257237689653699E-3</v>
      </c>
      <c r="J71" s="41">
        <v>5.3046175700082299E-2</v>
      </c>
      <c r="K71" s="41">
        <v>9.4418966377013996E-2</v>
      </c>
    </row>
    <row r="72" spans="1:11">
      <c r="A72" s="52">
        <v>9</v>
      </c>
      <c r="B72" s="41">
        <v>0.48735632183908101</v>
      </c>
      <c r="C72" s="41">
        <v>7.6484203624762201E-2</v>
      </c>
      <c r="D72" s="41">
        <v>0.41087211821431802</v>
      </c>
      <c r="E72" s="41">
        <v>1.82287366539222</v>
      </c>
      <c r="F72" s="41">
        <v>1.8375547104297301</v>
      </c>
      <c r="G72" s="41">
        <v>1.8738196152898501</v>
      </c>
      <c r="H72" s="41">
        <v>1.5915061731355502E-2</v>
      </c>
      <c r="I72" s="41">
        <v>2.73040017950976E-2</v>
      </c>
      <c r="J72" s="41">
        <v>0.23829539631808699</v>
      </c>
      <c r="K72" s="41">
        <v>0.41751692586331901</v>
      </c>
    </row>
    <row r="73" spans="1:11">
      <c r="A73" s="52">
        <v>10</v>
      </c>
      <c r="B73" s="41">
        <v>0.73493044822256604</v>
      </c>
      <c r="C73" s="41">
        <v>0.29350113598856598</v>
      </c>
      <c r="D73" s="41">
        <v>0.441429312234</v>
      </c>
      <c r="E73" s="41">
        <v>1.95844359529849</v>
      </c>
      <c r="F73" s="41">
        <v>2.02858077540724</v>
      </c>
      <c r="G73" s="41">
        <v>2.0815475041162399</v>
      </c>
      <c r="H73" s="41">
        <v>6.7953617360410098E-2</v>
      </c>
      <c r="I73" s="41">
        <v>0.15001326736242601</v>
      </c>
      <c r="J73" s="41">
        <v>0.56204857903393601</v>
      </c>
      <c r="K73" s="41">
        <v>0.47361303091360701</v>
      </c>
    </row>
    <row r="74" spans="1:11">
      <c r="A74" s="52">
        <v>11</v>
      </c>
      <c r="B74" s="41">
        <v>0.67037861915367503</v>
      </c>
      <c r="C74" s="41">
        <v>0.41716100972237702</v>
      </c>
      <c r="D74" s="41">
        <v>0.25321760943129801</v>
      </c>
      <c r="E74" s="41">
        <v>1.1234242757867401</v>
      </c>
      <c r="F74" s="41">
        <v>1.2217999700525199</v>
      </c>
      <c r="G74" s="41">
        <v>1.22668473054275</v>
      </c>
      <c r="H74" s="41">
        <v>0.15455105196032601</v>
      </c>
      <c r="I74" s="41">
        <v>0.13644411287536701</v>
      </c>
      <c r="J74" s="41">
        <v>0.52447555113506805</v>
      </c>
      <c r="K74" s="41">
        <v>0.299506682240753</v>
      </c>
    </row>
    <row r="75" spans="1:11">
      <c r="A75" s="52">
        <v>12</v>
      </c>
      <c r="B75" s="41">
        <v>-0.252</v>
      </c>
      <c r="C75" s="41">
        <v>0.22245057220325601</v>
      </c>
      <c r="D75" s="41">
        <v>-0.47445057220325598</v>
      </c>
      <c r="E75" s="41">
        <v>-2.1049455907554502</v>
      </c>
      <c r="F75" s="41">
        <v>-2.1448883169677799</v>
      </c>
      <c r="G75" s="41">
        <v>-2.21001964737532</v>
      </c>
      <c r="H75" s="41">
        <v>3.6897784784515497E-2</v>
      </c>
      <c r="I75" s="41">
        <v>8.8126654441396599E-2</v>
      </c>
      <c r="J75" s="41">
        <v>-0.43257367925123003</v>
      </c>
      <c r="K75" s="41">
        <v>-0.49262743321289298</v>
      </c>
    </row>
    <row r="76" spans="1:11">
      <c r="A76" s="52">
        <v>13</v>
      </c>
      <c r="B76" s="41">
        <v>-4.0641711229946399E-2</v>
      </c>
      <c r="C76" s="41">
        <v>0.14038105243861401</v>
      </c>
      <c r="D76" s="41">
        <v>-0.18102276366856099</v>
      </c>
      <c r="E76" s="41">
        <v>-0.80312489969400502</v>
      </c>
      <c r="F76" s="41">
        <v>-0.81045700234042795</v>
      </c>
      <c r="G76" s="41">
        <v>-0.80822339925285303</v>
      </c>
      <c r="H76" s="41">
        <v>1.8011902716005099E-2</v>
      </c>
      <c r="I76" s="41">
        <v>6.0239773612574404E-3</v>
      </c>
      <c r="J76" s="41">
        <v>-0.109460670532066</v>
      </c>
      <c r="K76" s="41">
        <v>-0.18434313426938401</v>
      </c>
    </row>
    <row r="77" spans="1:11">
      <c r="A77" s="52">
        <v>14</v>
      </c>
      <c r="B77" s="41">
        <v>0.230769230769231</v>
      </c>
      <c r="C77" s="41">
        <v>0.20476683973256599</v>
      </c>
      <c r="D77" s="41">
        <v>2.6002391036665001E-2</v>
      </c>
      <c r="E77" s="41">
        <v>0.115362108443784</v>
      </c>
      <c r="F77" s="41">
        <v>0.117210400580791</v>
      </c>
      <c r="G77" s="41">
        <v>0.116289118435233</v>
      </c>
      <c r="H77" s="41">
        <v>3.1289360979548902E-2</v>
      </c>
      <c r="I77" s="41">
        <v>2.21873241811873E-4</v>
      </c>
      <c r="J77" s="41">
        <v>2.08997162732148E-2</v>
      </c>
      <c r="K77" s="41">
        <v>2.6842268464149801E-2</v>
      </c>
    </row>
    <row r="78" spans="1:11">
      <c r="A78" s="52">
        <v>15</v>
      </c>
      <c r="B78" s="41">
        <v>0.35567632850241598</v>
      </c>
      <c r="C78" s="41">
        <v>0.295366708793948</v>
      </c>
      <c r="D78" s="41">
        <v>6.0309619708467301E-2</v>
      </c>
      <c r="E78" s="41">
        <v>0.267569427719209</v>
      </c>
      <c r="F78" s="41">
        <v>0.27730051067910499</v>
      </c>
      <c r="G78" s="41">
        <v>0.275258946604788</v>
      </c>
      <c r="H78" s="41">
        <v>6.8952923434723604E-2</v>
      </c>
      <c r="I78" s="41">
        <v>2.8474256062687498E-3</v>
      </c>
      <c r="J78" s="41">
        <v>7.4908649101829497E-2</v>
      </c>
      <c r="K78" s="41">
        <v>6.4776122740168293E-2</v>
      </c>
    </row>
    <row r="79" spans="1:11">
      <c r="A79" s="52">
        <v>16</v>
      </c>
      <c r="B79" s="41">
        <v>1.3340757238307299</v>
      </c>
      <c r="C79" s="41">
        <v>0.46263424883061799</v>
      </c>
      <c r="D79" s="41">
        <v>0.87144147500011704</v>
      </c>
      <c r="E79" s="41">
        <v>3.8662339090131601</v>
      </c>
      <c r="F79" s="41">
        <v>4.3139386217205598</v>
      </c>
      <c r="G79" s="41">
        <v>5.0983254952213803</v>
      </c>
      <c r="H79" s="41">
        <v>0.196791441135169</v>
      </c>
      <c r="I79" s="41">
        <v>2.2797950497097301</v>
      </c>
      <c r="J79" s="41">
        <v>2.52357663754248</v>
      </c>
      <c r="K79" s="41">
        <v>1.0849504345816701</v>
      </c>
    </row>
    <row r="80" spans="1:11">
      <c r="A80" s="52">
        <v>17</v>
      </c>
      <c r="B80" s="41">
        <v>0.125</v>
      </c>
      <c r="C80" s="41">
        <v>0.427303640518852</v>
      </c>
      <c r="D80" s="41">
        <v>-0.302303640518852</v>
      </c>
      <c r="E80" s="41">
        <v>-1.3411991732341599</v>
      </c>
      <c r="F80" s="41">
        <v>-1.4664161960283</v>
      </c>
      <c r="G80" s="41">
        <v>-1.48021276621057</v>
      </c>
      <c r="H80" s="41">
        <v>0.16348822833299201</v>
      </c>
      <c r="I80" s="41">
        <v>0.21013526025434501</v>
      </c>
      <c r="J80" s="41">
        <v>-0.65438202424192005</v>
      </c>
      <c r="K80" s="41">
        <v>-0.36138599689567902</v>
      </c>
    </row>
    <row r="81" spans="1:11">
      <c r="A81" s="52">
        <v>18</v>
      </c>
      <c r="B81" s="41">
        <v>-0.32145886344359598</v>
      </c>
      <c r="C81" s="41">
        <v>0.29235858047051599</v>
      </c>
      <c r="D81" s="41">
        <v>-0.61381744391411197</v>
      </c>
      <c r="E81" s="41">
        <v>-2.72326011979658</v>
      </c>
      <c r="F81" s="41">
        <v>-2.8198688159697198</v>
      </c>
      <c r="G81" s="41">
        <v>-2.9926273212885999</v>
      </c>
      <c r="H81" s="41">
        <v>6.7346245918980502E-2</v>
      </c>
      <c r="I81" s="41">
        <v>0.28709178345165498</v>
      </c>
      <c r="J81" s="41">
        <v>-0.80417230281687202</v>
      </c>
      <c r="K81" s="41">
        <v>-0.65814075290881202</v>
      </c>
    </row>
    <row r="82" spans="1:11">
      <c r="A82" s="52">
        <v>19</v>
      </c>
      <c r="B82" s="41">
        <v>0.12</v>
      </c>
      <c r="C82" s="41">
        <v>9.2928141809908202E-2</v>
      </c>
      <c r="D82" s="41">
        <v>2.7071858190091901E-2</v>
      </c>
      <c r="E82" s="41">
        <v>0.120106902318959</v>
      </c>
      <c r="F82" s="41">
        <v>0.12104254172564299</v>
      </c>
      <c r="G82" s="41">
        <v>0.12009200907763699</v>
      </c>
      <c r="H82" s="41">
        <v>1.5399928359521401E-2</v>
      </c>
      <c r="I82" s="41">
        <v>1.14578969292665E-4</v>
      </c>
      <c r="J82" s="41">
        <v>1.5019086866359299E-2</v>
      </c>
      <c r="K82" s="41">
        <v>2.74952835875651E-2</v>
      </c>
    </row>
    <row r="83" spans="1:11">
      <c r="A83" s="52">
        <v>20</v>
      </c>
      <c r="B83" s="41">
        <v>-0.1484375</v>
      </c>
      <c r="C83" s="41">
        <v>9.1413883261277307E-2</v>
      </c>
      <c r="D83" s="41">
        <v>-0.239851383261277</v>
      </c>
      <c r="E83" s="41">
        <v>-1.0641237279742</v>
      </c>
      <c r="F83" s="41">
        <v>-1.07242250235888</v>
      </c>
      <c r="G83" s="41">
        <v>-1.0737229277548599</v>
      </c>
      <c r="H83" s="41">
        <v>1.5416806306160401E-2</v>
      </c>
      <c r="I83" s="41">
        <v>9.0041731574959805E-3</v>
      </c>
      <c r="J83" s="41">
        <v>-0.134357905734245</v>
      </c>
      <c r="K83" s="41">
        <v>-0.243607025589612</v>
      </c>
    </row>
    <row r="84" spans="1:11">
      <c r="A84" s="52">
        <v>21</v>
      </c>
      <c r="B84" s="41">
        <v>-0.190039318479685</v>
      </c>
      <c r="C84" s="41">
        <v>0.101462804116498</v>
      </c>
      <c r="D84" s="41">
        <v>-0.29150212259618402</v>
      </c>
      <c r="E84" s="41">
        <v>-1.2932772002050099</v>
      </c>
      <c r="F84" s="41">
        <v>-1.30336566879576</v>
      </c>
      <c r="G84" s="41">
        <v>-1.3107730381881999</v>
      </c>
      <c r="H84" s="41">
        <v>1.54207293301644E-2</v>
      </c>
      <c r="I84" s="41">
        <v>1.33032203732549E-2</v>
      </c>
      <c r="J84" s="41">
        <v>-0.16404183277786499</v>
      </c>
      <c r="K84" s="41">
        <v>-0.29606770249983699</v>
      </c>
    </row>
    <row r="85" spans="1:11">
      <c r="A85" s="52">
        <v>22</v>
      </c>
      <c r="B85" s="41">
        <v>5.8252427184466E-2</v>
      </c>
      <c r="C85" s="41">
        <v>9.1585227379804401E-2</v>
      </c>
      <c r="D85" s="41">
        <v>-3.3332800195338401E-2</v>
      </c>
      <c r="E85" s="41">
        <v>-0.147884173630318</v>
      </c>
      <c r="F85" s="41">
        <v>-0.14903730883140401</v>
      </c>
      <c r="G85" s="41">
        <v>-0.14787581245974199</v>
      </c>
      <c r="H85" s="41">
        <v>1.5414585472639001E-2</v>
      </c>
      <c r="I85" s="41">
        <v>1.7387552584737499E-4</v>
      </c>
      <c r="J85" s="41">
        <v>-1.8502753791747199E-2</v>
      </c>
      <c r="K85" s="41">
        <v>-3.3854655678948298E-2</v>
      </c>
    </row>
    <row r="86" spans="1:11">
      <c r="A86" s="52">
        <v>23</v>
      </c>
      <c r="B86" s="41">
        <v>0.19541284403669701</v>
      </c>
      <c r="C86" s="41">
        <v>-1.05256728754437E-2</v>
      </c>
      <c r="D86" s="41">
        <v>0.20593851691214099</v>
      </c>
      <c r="E86" s="41">
        <v>0.91366603506849597</v>
      </c>
      <c r="F86" s="41">
        <v>0.92807403378609499</v>
      </c>
      <c r="G86" s="41">
        <v>0.92703783629484005</v>
      </c>
      <c r="H86" s="41">
        <v>3.0808230440712101E-2</v>
      </c>
      <c r="I86" s="41">
        <v>1.3689648108688401E-2</v>
      </c>
      <c r="J86" s="41">
        <v>0.16528215938889099</v>
      </c>
      <c r="K86" s="41">
        <v>0.212484797519262</v>
      </c>
    </row>
    <row r="87" spans="1:11">
      <c r="A87" s="52">
        <v>24</v>
      </c>
      <c r="B87" s="41">
        <v>0.244563827065746</v>
      </c>
      <c r="C87" s="41">
        <v>0.112784062877029</v>
      </c>
      <c r="D87" s="41">
        <v>0.13177976418871701</v>
      </c>
      <c r="E87" s="41">
        <v>0.58465359687878704</v>
      </c>
      <c r="F87" s="41">
        <v>0.58931350648098102</v>
      </c>
      <c r="G87" s="41">
        <v>0.58623576534518596</v>
      </c>
      <c r="H87" s="41">
        <v>1.57521786870049E-2</v>
      </c>
      <c r="I87" s="41">
        <v>2.7790666431485498E-3</v>
      </c>
      <c r="J87" s="41">
        <v>7.4163530228382596E-2</v>
      </c>
      <c r="K87" s="41">
        <v>0.13388880456237301</v>
      </c>
    </row>
    <row r="88" spans="1:11">
      <c r="A88" s="52">
        <v>25</v>
      </c>
      <c r="B88" s="41">
        <v>-0.15693730729701999</v>
      </c>
      <c r="C88" s="41">
        <v>0.115906289915545</v>
      </c>
      <c r="D88" s="41">
        <v>-0.27284359721256501</v>
      </c>
      <c r="E88" s="41">
        <v>-1.21049685797914</v>
      </c>
      <c r="F88" s="41">
        <v>-1.2202394267615</v>
      </c>
      <c r="G88" s="41">
        <v>-1.2250799965827599</v>
      </c>
      <c r="H88" s="41">
        <v>1.5904543858487701E-2</v>
      </c>
      <c r="I88" s="41">
        <v>1.20321739614178E-2</v>
      </c>
      <c r="J88" s="41">
        <v>-0.15574224992220001</v>
      </c>
      <c r="K88" s="41">
        <v>-0.27725318261537601</v>
      </c>
    </row>
    <row r="89" spans="1:11">
      <c r="A89" s="52">
        <v>26</v>
      </c>
      <c r="B89" s="41">
        <v>-2.2308911373887599E-2</v>
      </c>
      <c r="C89" s="41">
        <v>0.12483970958722</v>
      </c>
      <c r="D89" s="41">
        <v>-0.14714862096110701</v>
      </c>
      <c r="E89" s="41">
        <v>-0.65283900794861904</v>
      </c>
      <c r="F89" s="41">
        <v>-0.65828784956373398</v>
      </c>
      <c r="G89" s="41">
        <v>-0.65530006056276102</v>
      </c>
      <c r="H89" s="41">
        <v>1.64860730410826E-2</v>
      </c>
      <c r="I89" s="41">
        <v>3.6319376818573601E-3</v>
      </c>
      <c r="J89" s="41">
        <v>-8.4841543490030494E-2</v>
      </c>
      <c r="K89" s="41">
        <v>-0.149615187876495</v>
      </c>
    </row>
    <row r="90" spans="1:11">
      <c r="A90" s="52">
        <v>27</v>
      </c>
      <c r="B90" s="41">
        <v>-2.4937655860349101E-2</v>
      </c>
      <c r="C90" s="41">
        <v>0.18817625921257</v>
      </c>
      <c r="D90" s="41">
        <v>-0.21311391507291899</v>
      </c>
      <c r="E90" s="41">
        <v>-0.94550037905570306</v>
      </c>
      <c r="F90" s="41">
        <v>-0.95842872627068998</v>
      </c>
      <c r="G90" s="41">
        <v>-0.95780007212964502</v>
      </c>
      <c r="H90" s="41">
        <v>2.6796257116301E-2</v>
      </c>
      <c r="I90" s="41">
        <v>1.26461990751513E-2</v>
      </c>
      <c r="J90" s="41">
        <v>-0.15893152415248399</v>
      </c>
      <c r="K90" s="41">
        <v>-0.21898180790123301</v>
      </c>
    </row>
    <row r="91" spans="1:11">
      <c r="A91" s="52">
        <v>28</v>
      </c>
      <c r="B91" s="41">
        <v>-9.6163682864450206E-2</v>
      </c>
      <c r="C91" s="41">
        <v>5.9792855511033499E-2</v>
      </c>
      <c r="D91" s="41">
        <v>-0.15595653837548401</v>
      </c>
      <c r="E91" s="41">
        <v>-0.69191618060125704</v>
      </c>
      <c r="F91" s="41">
        <v>-0.69793940379894404</v>
      </c>
      <c r="G91" s="41">
        <v>-0.69507042058275703</v>
      </c>
      <c r="H91" s="41">
        <v>1.7185540551051499E-2</v>
      </c>
      <c r="I91" s="41">
        <v>4.2588966395991999E-3</v>
      </c>
      <c r="J91" s="41">
        <v>-9.1912512250120607E-2</v>
      </c>
      <c r="K91" s="41">
        <v>-0.15868360184986099</v>
      </c>
    </row>
    <row r="92" spans="1:11">
      <c r="A92" s="52">
        <v>29</v>
      </c>
      <c r="B92" s="41">
        <v>-5.8007923033390002E-2</v>
      </c>
      <c r="C92" s="41">
        <v>5.9247063719294897E-2</v>
      </c>
      <c r="D92" s="41">
        <v>-0.117254986752685</v>
      </c>
      <c r="E92" s="41">
        <v>-0.52021302495851296</v>
      </c>
      <c r="F92" s="41">
        <v>-0.52475603498688295</v>
      </c>
      <c r="G92" s="41">
        <v>-0.52171608753780896</v>
      </c>
      <c r="H92" s="41">
        <v>1.7239800802591802E-2</v>
      </c>
      <c r="I92" s="41">
        <v>2.4152916054930901E-3</v>
      </c>
      <c r="J92" s="41">
        <v>-6.9099765039805097E-2</v>
      </c>
      <c r="K92" s="41">
        <v>-0.119311900144556</v>
      </c>
    </row>
    <row r="93" spans="1:11">
      <c r="A93" s="52">
        <v>30</v>
      </c>
      <c r="B93" s="41">
        <v>0.173475518173626</v>
      </c>
      <c r="C93" s="41">
        <v>5.3140233865611002E-2</v>
      </c>
      <c r="D93" s="41">
        <v>0.120335284308015</v>
      </c>
      <c r="E93" s="41">
        <v>0.53387906129017304</v>
      </c>
      <c r="F93" s="41">
        <v>0.53872290063042805</v>
      </c>
      <c r="G93" s="41">
        <v>0.53566546989755204</v>
      </c>
      <c r="H93" s="41">
        <v>1.7901830561916899E-2</v>
      </c>
      <c r="I93" s="41">
        <v>2.6451080662122498E-3</v>
      </c>
      <c r="J93" s="41">
        <v>7.2321083182420906E-2</v>
      </c>
      <c r="K93" s="41">
        <v>0.122528773652909</v>
      </c>
    </row>
    <row r="94" spans="1:11">
      <c r="A94" s="52">
        <v>31</v>
      </c>
      <c r="B94" s="41">
        <v>-2.0862664789453401E-2</v>
      </c>
      <c r="C94" s="41">
        <v>4.4766721290633499E-2</v>
      </c>
      <c r="D94" s="41">
        <v>-6.5629386080086893E-2</v>
      </c>
      <c r="E94" s="41">
        <v>-0.29117108282058102</v>
      </c>
      <c r="F94" s="41">
        <v>-0.29397328709161602</v>
      </c>
      <c r="G94" s="41">
        <v>-0.29183106155044197</v>
      </c>
      <c r="H94" s="41">
        <v>1.8973483954842899E-2</v>
      </c>
      <c r="I94" s="41">
        <v>8.3570322805857401E-4</v>
      </c>
      <c r="J94" s="41">
        <v>-4.05849190510559E-2</v>
      </c>
      <c r="K94" s="41">
        <v>-6.6898687249209901E-2</v>
      </c>
    </row>
    <row r="95" spans="1:11">
      <c r="A95" s="52">
        <v>32</v>
      </c>
      <c r="B95" s="41">
        <v>1.0980392156862801E-2</v>
      </c>
      <c r="C95" s="41">
        <v>4.21887176766386E-2</v>
      </c>
      <c r="D95" s="41">
        <v>-3.1208325519775801E-2</v>
      </c>
      <c r="E95" s="41">
        <v>-0.13845873742475001</v>
      </c>
      <c r="F95" s="41">
        <v>-0.13981748535695299</v>
      </c>
      <c r="G95" s="41">
        <v>-0.138724908925111</v>
      </c>
      <c r="H95" s="41">
        <v>1.93415832751959E-2</v>
      </c>
      <c r="I95" s="41">
        <v>1.9278233676346999E-4</v>
      </c>
      <c r="J95" s="41">
        <v>-1.94823606815441E-2</v>
      </c>
      <c r="K95" s="41">
        <v>-3.18238491482132E-2</v>
      </c>
    </row>
    <row r="96" spans="1:11">
      <c r="A96" s="52">
        <v>33</v>
      </c>
      <c r="B96" s="41">
        <v>-4.4349625032324799E-2</v>
      </c>
      <c r="C96" s="41">
        <v>7.5405559070830602E-2</v>
      </c>
      <c r="D96" s="41">
        <v>-0.119755184103155</v>
      </c>
      <c r="E96" s="41">
        <v>-0.531305390943977</v>
      </c>
      <c r="F96" s="41">
        <v>-0.53560056207584605</v>
      </c>
      <c r="G96" s="41">
        <v>-0.53254660864299197</v>
      </c>
      <c r="H96" s="41">
        <v>1.5974400265364098E-2</v>
      </c>
      <c r="I96" s="41">
        <v>2.3284676999592198E-3</v>
      </c>
      <c r="J96" s="41">
        <v>-6.7852633162397605E-2</v>
      </c>
      <c r="K96" s="41">
        <v>-0.121699256742355</v>
      </c>
    </row>
    <row r="97" spans="1:11">
      <c r="A97" s="52">
        <v>34</v>
      </c>
      <c r="B97" s="41">
        <v>-0.21742659991881999</v>
      </c>
      <c r="C97" s="41">
        <v>9.4647356805897392E-3</v>
      </c>
      <c r="D97" s="41">
        <v>-0.22689133559940999</v>
      </c>
      <c r="E97" s="41">
        <v>-1.0066252301746399</v>
      </c>
      <c r="F97" s="41">
        <v>-1.0197500481706101</v>
      </c>
      <c r="G97" s="41">
        <v>-1.0200782548861</v>
      </c>
      <c r="H97" s="41">
        <v>2.5575592234443702E-2</v>
      </c>
      <c r="I97" s="41">
        <v>1.36469317208423E-2</v>
      </c>
      <c r="J97" s="41">
        <v>-0.16526171770129899</v>
      </c>
      <c r="K97" s="41">
        <v>-0.23284652333339301</v>
      </c>
    </row>
    <row r="98" spans="1:11">
      <c r="A98" s="52">
        <v>35</v>
      </c>
      <c r="B98" s="41">
        <v>-6.0511756569847598E-3</v>
      </c>
      <c r="C98" s="41">
        <v>5.9308122474434604E-3</v>
      </c>
      <c r="D98" s="41">
        <v>-1.19819879044282E-2</v>
      </c>
      <c r="E98" s="41">
        <v>-5.31592416271899E-2</v>
      </c>
      <c r="F98" s="41">
        <v>-5.3875759273057398E-2</v>
      </c>
      <c r="G98" s="41">
        <v>-5.3447694774410699E-2</v>
      </c>
      <c r="H98" s="41">
        <v>2.6422012879325298E-2</v>
      </c>
      <c r="I98" s="53">
        <v>3.9386915010933002E-5</v>
      </c>
      <c r="J98" s="41">
        <v>-8.8049431382711991E-3</v>
      </c>
      <c r="K98" s="41">
        <v>-1.23071680573475E-2</v>
      </c>
    </row>
    <row r="99" spans="1:11">
      <c r="A99" s="52">
        <v>36</v>
      </c>
      <c r="B99" s="41">
        <v>1.18281440250481E-2</v>
      </c>
      <c r="C99" s="41">
        <v>4.7864246545471598E-2</v>
      </c>
      <c r="D99" s="41">
        <v>-3.6036102520423503E-2</v>
      </c>
      <c r="E99" s="41">
        <v>-0.15987763436794999</v>
      </c>
      <c r="F99" s="41">
        <v>-0.16138186242414501</v>
      </c>
      <c r="G99" s="41">
        <v>-0.16012903264891101</v>
      </c>
      <c r="H99" s="41">
        <v>1.8554968149393801E-2</v>
      </c>
      <c r="I99" s="41">
        <v>2.4619185624807498E-4</v>
      </c>
      <c r="J99" s="41">
        <v>-2.20174589946983E-2</v>
      </c>
      <c r="K99" s="41">
        <v>-3.67173925700904E-2</v>
      </c>
    </row>
    <row r="100" spans="1:11">
      <c r="A100" s="52">
        <v>37</v>
      </c>
      <c r="B100" s="41">
        <v>-6.2575210589651195E-2</v>
      </c>
      <c r="C100" s="41">
        <v>7.7648324192055099E-2</v>
      </c>
      <c r="D100" s="41">
        <v>-0.14022353478170599</v>
      </c>
      <c r="E100" s="41">
        <v>-0.62211519713890895</v>
      </c>
      <c r="F100" s="41">
        <v>-0.62710630326496997</v>
      </c>
      <c r="G100" s="41">
        <v>-0.62406018244471395</v>
      </c>
      <c r="H100" s="41">
        <v>1.58545500960218E-2</v>
      </c>
      <c r="I100" s="41">
        <v>3.1677213383861898E-3</v>
      </c>
      <c r="J100" s="41">
        <v>-7.9208865059312503E-2</v>
      </c>
      <c r="K100" s="41">
        <v>-0.14248253121059301</v>
      </c>
    </row>
    <row r="101" spans="1:11">
      <c r="A101" s="52">
        <v>38</v>
      </c>
      <c r="B101" s="41">
        <v>1.4120667522464801E-2</v>
      </c>
      <c r="C101" s="41">
        <v>5.8033824110102503E-3</v>
      </c>
      <c r="D101" s="41">
        <v>8.3172851114545199E-3</v>
      </c>
      <c r="E101" s="41">
        <v>3.6900435257378003E-2</v>
      </c>
      <c r="F101" s="41">
        <v>3.7398403602900497E-2</v>
      </c>
      <c r="G101" s="41">
        <v>3.7100815439278199E-2</v>
      </c>
      <c r="H101" s="41">
        <v>2.6453164645674199E-2</v>
      </c>
      <c r="I101" s="53">
        <v>1.9001895192867401E-5</v>
      </c>
      <c r="J101" s="41">
        <v>6.1156672532581297E-3</v>
      </c>
      <c r="K101" s="41">
        <v>8.5432819556415206E-3</v>
      </c>
    </row>
    <row r="102" spans="1:11">
      <c r="A102" s="52">
        <v>39</v>
      </c>
      <c r="B102" s="41">
        <v>0.239602169981917</v>
      </c>
      <c r="C102" s="41">
        <v>4.0174149985580603E-2</v>
      </c>
      <c r="D102" s="41">
        <v>0.199428019996336</v>
      </c>
      <c r="E102" s="41">
        <v>0.88478158939713802</v>
      </c>
      <c r="F102" s="41">
        <v>0.893601050729536</v>
      </c>
      <c r="G102" s="41">
        <v>0.89215264274217898</v>
      </c>
      <c r="H102" s="41">
        <v>1.9641738701852599E-2</v>
      </c>
      <c r="I102" s="41">
        <v>7.9993087976002793E-3</v>
      </c>
      <c r="J102" s="41">
        <v>0.12628062551716801</v>
      </c>
      <c r="K102" s="41">
        <v>0.203423613457658</v>
      </c>
    </row>
    <row r="103" spans="1:11">
      <c r="A103" s="52">
        <v>40</v>
      </c>
      <c r="B103" s="41">
        <v>0.21735959153902301</v>
      </c>
      <c r="C103" s="41">
        <v>2.2723320046709902E-2</v>
      </c>
      <c r="D103" s="41">
        <v>0.194636271492313</v>
      </c>
      <c r="E103" s="41">
        <v>0.86352253634401499</v>
      </c>
      <c r="F103" s="41">
        <v>0.87349401962019402</v>
      </c>
      <c r="G103" s="41">
        <v>0.87182923269085999</v>
      </c>
      <c r="H103" s="41">
        <v>2.2700940541894199E-2</v>
      </c>
      <c r="I103" s="41">
        <v>8.8614796927395604E-3</v>
      </c>
      <c r="J103" s="41">
        <v>0.13287387855527399</v>
      </c>
      <c r="K103" s="41">
        <v>0.19915733020375001</v>
      </c>
    </row>
    <row r="104" spans="1:11">
      <c r="A104" s="52">
        <v>41</v>
      </c>
      <c r="B104" s="41">
        <v>4.9730377471539897E-2</v>
      </c>
      <c r="C104" s="41">
        <v>7.39744239847345E-2</v>
      </c>
      <c r="D104" s="41">
        <v>-2.42440465131947E-2</v>
      </c>
      <c r="E104" s="41">
        <v>-0.107561043868141</v>
      </c>
      <c r="F104" s="41">
        <v>-0.108435192696188</v>
      </c>
      <c r="G104" s="41">
        <v>-0.107581193321915</v>
      </c>
      <c r="H104" s="41">
        <v>1.6057985179303999E-2</v>
      </c>
      <c r="I104" s="53">
        <v>9.5947146382227704E-5</v>
      </c>
      <c r="J104" s="41">
        <v>-1.37434931679935E-2</v>
      </c>
      <c r="K104" s="41">
        <v>-2.46397106211718E-2</v>
      </c>
    </row>
    <row r="105" spans="1:11">
      <c r="A105" s="52">
        <v>42</v>
      </c>
      <c r="B105" s="41">
        <v>0.17123287671232901</v>
      </c>
      <c r="C105" s="41">
        <v>7.3826605374471999E-2</v>
      </c>
      <c r="D105" s="41">
        <v>9.7406271337856801E-2</v>
      </c>
      <c r="E105" s="41">
        <v>0.43215229020044998</v>
      </c>
      <c r="F105" s="41">
        <v>0.43566637392391899</v>
      </c>
      <c r="G105" s="41">
        <v>0.43284740241034098</v>
      </c>
      <c r="H105" s="41">
        <v>1.6066933958318302E-2</v>
      </c>
      <c r="I105" s="41">
        <v>1.5496925287765599E-3</v>
      </c>
      <c r="J105" s="41">
        <v>5.5311895540708797E-2</v>
      </c>
      <c r="K105" s="41">
        <v>9.8996847142984901E-2</v>
      </c>
    </row>
    <row r="106" spans="1:11">
      <c r="A106" s="52">
        <v>43</v>
      </c>
      <c r="B106" s="41">
        <v>0.23918128654970799</v>
      </c>
      <c r="C106" s="41">
        <v>4.1887983262656199E-2</v>
      </c>
      <c r="D106" s="41">
        <v>0.197293303287051</v>
      </c>
      <c r="E106" s="41">
        <v>0.87531071342400102</v>
      </c>
      <c r="F106" s="41">
        <v>0.88392034815217502</v>
      </c>
      <c r="G106" s="41">
        <v>0.88236558922513597</v>
      </c>
      <c r="H106" s="41">
        <v>1.9385693755793802E-2</v>
      </c>
      <c r="I106" s="41">
        <v>7.7228818436475303E-3</v>
      </c>
      <c r="J106" s="41">
        <v>0.12406238458303399</v>
      </c>
      <c r="K106" s="41">
        <v>0.20119358042275901</v>
      </c>
    </row>
    <row r="107" spans="1:11">
      <c r="A107" s="52">
        <v>44</v>
      </c>
      <c r="B107" s="41">
        <v>0.31587226679251201</v>
      </c>
      <c r="C107" s="41">
        <v>0.104027868700948</v>
      </c>
      <c r="D107" s="41">
        <v>0.211844398091564</v>
      </c>
      <c r="E107" s="41">
        <v>0.93986804488044295</v>
      </c>
      <c r="F107" s="41">
        <v>0.94722119435431196</v>
      </c>
      <c r="G107" s="41">
        <v>0.94643710590073504</v>
      </c>
      <c r="H107" s="41">
        <v>1.5465466286480699E-2</v>
      </c>
      <c r="I107" s="41">
        <v>7.0470099176129604E-3</v>
      </c>
      <c r="J107" s="41">
        <v>0.11861996487031599</v>
      </c>
      <c r="K107" s="41">
        <v>0.21517213549891301</v>
      </c>
    </row>
    <row r="108" spans="1:11">
      <c r="A108" s="52">
        <v>45</v>
      </c>
      <c r="B108" s="41">
        <v>3.4070531978481797E-2</v>
      </c>
      <c r="C108" s="41">
        <v>-5.7946824067992599E-2</v>
      </c>
      <c r="D108" s="41">
        <v>9.2017356046474305E-2</v>
      </c>
      <c r="E108" s="41">
        <v>0.40824384926660601</v>
      </c>
      <c r="F108" s="41">
        <v>0.41830857144825101</v>
      </c>
      <c r="G108" s="41">
        <v>0.41555288119573902</v>
      </c>
      <c r="H108" s="41">
        <v>4.7542133393761503E-2</v>
      </c>
      <c r="I108" s="41">
        <v>4.3671330642179604E-3</v>
      </c>
      <c r="J108" s="41">
        <v>9.2841627371340898E-2</v>
      </c>
      <c r="K108" s="41">
        <v>9.6610421597279797E-2</v>
      </c>
    </row>
    <row r="109" spans="1:11">
      <c r="A109" s="52">
        <v>46</v>
      </c>
      <c r="B109" s="41">
        <v>0.276300578034682</v>
      </c>
      <c r="C109" s="41">
        <v>5.3264134875804503E-2</v>
      </c>
      <c r="D109" s="41">
        <v>0.22303644315887799</v>
      </c>
      <c r="E109" s="41">
        <v>0.989522629143194</v>
      </c>
      <c r="F109" s="41">
        <v>0.99849314644892095</v>
      </c>
      <c r="G109" s="41">
        <v>0.99846889814918005</v>
      </c>
      <c r="H109" s="41">
        <v>1.7887396678155299E-2</v>
      </c>
      <c r="I109" s="41">
        <v>9.0791676324523899E-3</v>
      </c>
      <c r="J109" s="41">
        <v>0.134749594912701</v>
      </c>
      <c r="K109" s="41">
        <v>0.227098646738155</v>
      </c>
    </row>
    <row r="110" spans="1:11">
      <c r="A110" s="52">
        <v>47</v>
      </c>
      <c r="B110" s="41">
        <v>0.27740036231884102</v>
      </c>
      <c r="C110" s="41">
        <v>-7.0063644054088603E-4</v>
      </c>
      <c r="D110" s="41">
        <v>0.27810099875938099</v>
      </c>
      <c r="E110" s="41">
        <v>1.23382182553774</v>
      </c>
      <c r="F110" s="41">
        <v>1.25153206690707</v>
      </c>
      <c r="G110" s="41">
        <v>1.2572875208771901</v>
      </c>
      <c r="H110" s="41">
        <v>2.81014515858059E-2</v>
      </c>
      <c r="I110" s="41">
        <v>2.2644450593748498E-2</v>
      </c>
      <c r="J110" s="41">
        <v>0.213790555289915</v>
      </c>
      <c r="K110" s="41">
        <v>0.28614200444392801</v>
      </c>
    </row>
    <row r="111" spans="1:11">
      <c r="A111" s="52">
        <v>48</v>
      </c>
      <c r="B111" s="41">
        <v>0.116468711221415</v>
      </c>
      <c r="C111" s="41">
        <v>6.29860511661475E-2</v>
      </c>
      <c r="D111" s="41">
        <v>5.3482660055267098E-2</v>
      </c>
      <c r="E111" s="41">
        <v>0.237280964679664</v>
      </c>
      <c r="F111" s="41">
        <v>0.23930984584996501</v>
      </c>
      <c r="G111" s="41">
        <v>0.23751094151827301</v>
      </c>
      <c r="H111" s="41">
        <v>1.68842254167723E-2</v>
      </c>
      <c r="I111" s="41">
        <v>4.9177632300322701E-4</v>
      </c>
      <c r="J111" s="41">
        <v>3.1125895838627699E-2</v>
      </c>
      <c r="K111" s="41">
        <v>5.4401181872948803E-2</v>
      </c>
    </row>
    <row r="112" spans="1:11">
      <c r="A112" s="52">
        <v>49</v>
      </c>
      <c r="B112" s="41">
        <v>5.6843442362654699E-2</v>
      </c>
      <c r="C112" s="41">
        <v>1.19133489991295E-2</v>
      </c>
      <c r="D112" s="41">
        <v>4.4930093363525297E-2</v>
      </c>
      <c r="E112" s="41">
        <v>0.199336680064677</v>
      </c>
      <c r="F112" s="41">
        <v>0.20187702652095799</v>
      </c>
      <c r="G112" s="41">
        <v>0.20033322668335399</v>
      </c>
      <c r="H112" s="41">
        <v>2.50089186051742E-2</v>
      </c>
      <c r="I112" s="41">
        <v>5.22682636377615E-4</v>
      </c>
      <c r="J112" s="41">
        <v>3.20848579663102E-2</v>
      </c>
      <c r="K112" s="41">
        <v>4.6082568570010002E-2</v>
      </c>
    </row>
    <row r="113" spans="1:11">
      <c r="A113" s="52">
        <v>50</v>
      </c>
      <c r="B113" s="41">
        <v>-0.27794471153846201</v>
      </c>
      <c r="C113" s="41">
        <v>2.24201255155528E-3</v>
      </c>
      <c r="D113" s="41">
        <v>-0.28018672409001699</v>
      </c>
      <c r="E113" s="41">
        <v>-1.2430753465480799</v>
      </c>
      <c r="F113" s="41">
        <v>-1.2604257573126101</v>
      </c>
      <c r="G113" s="41">
        <v>-1.2664524068707601</v>
      </c>
      <c r="H113" s="41">
        <v>2.7341542311721902E-2</v>
      </c>
      <c r="I113" s="41">
        <v>2.2328892612871899E-2</v>
      </c>
      <c r="J113" s="41">
        <v>-0.21233431941115899</v>
      </c>
      <c r="K113" s="41">
        <v>-0.288062805474326</v>
      </c>
    </row>
    <row r="114" spans="1:11">
      <c r="A114" s="52">
        <v>51</v>
      </c>
      <c r="B114" s="41">
        <v>-1.8726591760299699E-3</v>
      </c>
      <c r="C114" s="41">
        <v>-3.1466904057171202E-2</v>
      </c>
      <c r="D114" s="41">
        <v>2.95942448811412E-2</v>
      </c>
      <c r="E114" s="41">
        <v>0.13129771344781599</v>
      </c>
      <c r="F114" s="41">
        <v>0.13382743358150501</v>
      </c>
      <c r="G114" s="41">
        <v>0.13277993736628599</v>
      </c>
      <c r="H114" s="41">
        <v>3.7448385646084097E-2</v>
      </c>
      <c r="I114" s="41">
        <v>3.48392965315171E-4</v>
      </c>
      <c r="J114" s="41">
        <v>2.61900903322837E-2</v>
      </c>
      <c r="K114" s="41">
        <v>3.0745618665868099E-2</v>
      </c>
    </row>
    <row r="115" spans="1:11">
      <c r="A115" s="52">
        <v>52</v>
      </c>
      <c r="B115" s="41">
        <v>-0.115947467166979</v>
      </c>
      <c r="C115" s="41">
        <v>-3.2031516255521399E-2</v>
      </c>
      <c r="D115" s="41">
        <v>-8.3915950911457995E-2</v>
      </c>
      <c r="E115" s="41">
        <v>-0.37230118628553799</v>
      </c>
      <c r="F115" s="41">
        <v>-0.37951286478934199</v>
      </c>
      <c r="G115" s="41">
        <v>-0.37691991164164201</v>
      </c>
      <c r="H115" s="41">
        <v>3.7643828949732699E-2</v>
      </c>
      <c r="I115" s="41">
        <v>2.81696184536191E-3</v>
      </c>
      <c r="J115" s="41">
        <v>-7.4546637430434201E-2</v>
      </c>
      <c r="K115" s="41">
        <v>-8.7198433839600506E-2</v>
      </c>
    </row>
    <row r="116" spans="1:11">
      <c r="A116" s="52">
        <v>53</v>
      </c>
      <c r="B116" s="41">
        <v>8.6304470854555698E-2</v>
      </c>
      <c r="C116" s="41">
        <v>2.33349832615894E-2</v>
      </c>
      <c r="D116" s="41">
        <v>6.2969487592966403E-2</v>
      </c>
      <c r="E116" s="41">
        <v>0.27937018738415798</v>
      </c>
      <c r="F116" s="41">
        <v>0.282578686442579</v>
      </c>
      <c r="G116" s="41">
        <v>0.28050484989615798</v>
      </c>
      <c r="H116" s="41">
        <v>2.2579790981452401E-2</v>
      </c>
      <c r="I116" s="41">
        <v>9.2233228652188596E-4</v>
      </c>
      <c r="J116" s="41">
        <v>4.2634352945378297E-2</v>
      </c>
      <c r="K116" s="41">
        <v>6.4424171929282695E-2</v>
      </c>
    </row>
    <row r="117" spans="1:11">
      <c r="A117" s="52">
        <v>54</v>
      </c>
      <c r="B117" s="41">
        <v>0.125727185899106</v>
      </c>
      <c r="C117" s="41">
        <v>2.6437605709884699E-2</v>
      </c>
      <c r="D117" s="41">
        <v>9.9289580189220905E-2</v>
      </c>
      <c r="E117" s="41">
        <v>0.44050777103441802</v>
      </c>
      <c r="F117" s="41">
        <v>0.44543044114521402</v>
      </c>
      <c r="G117" s="41">
        <v>0.442578602358074</v>
      </c>
      <c r="H117" s="41">
        <v>2.1980844767639899E-2</v>
      </c>
      <c r="I117" s="41">
        <v>2.2295992536427302E-3</v>
      </c>
      <c r="J117" s="41">
        <v>6.6349693676710494E-2</v>
      </c>
      <c r="K117" s="41">
        <v>0.101521099722869</v>
      </c>
    </row>
    <row r="118" spans="1:11">
      <c r="A118" s="52">
        <v>55</v>
      </c>
      <c r="B118" s="41">
        <v>-1.14539143848823E-2</v>
      </c>
      <c r="C118" s="41">
        <v>2.14364747446367E-2</v>
      </c>
      <c r="D118" s="41">
        <v>-3.2890389129518999E-2</v>
      </c>
      <c r="E118" s="41">
        <v>-0.145921374390824</v>
      </c>
      <c r="F118" s="41">
        <v>-0.14762589531581499</v>
      </c>
      <c r="G118" s="41">
        <v>-0.14647491162402901</v>
      </c>
      <c r="H118" s="41">
        <v>2.2959122928621602E-2</v>
      </c>
      <c r="I118" s="41">
        <v>2.5605758951900302E-4</v>
      </c>
      <c r="J118" s="41">
        <v>-2.2453524657091099E-2</v>
      </c>
      <c r="K118" s="41">
        <v>-3.3663268243295998E-2</v>
      </c>
    </row>
    <row r="119" spans="1:11">
      <c r="A119" s="52">
        <v>56</v>
      </c>
      <c r="B119" s="41">
        <v>0.18831194163773299</v>
      </c>
      <c r="C119" s="41">
        <v>3.3871666321496102E-2</v>
      </c>
      <c r="D119" s="41">
        <v>0.154440275316236</v>
      </c>
      <c r="E119" s="41">
        <v>0.68518913372224</v>
      </c>
      <c r="F119" s="41">
        <v>0.69237577029747899</v>
      </c>
      <c r="G119" s="41">
        <v>0.68948700074977398</v>
      </c>
      <c r="H119" s="41">
        <v>2.0651615496170499E-2</v>
      </c>
      <c r="I119" s="41">
        <v>5.05441091272597E-3</v>
      </c>
      <c r="J119" s="41">
        <v>0.100123147148548</v>
      </c>
      <c r="K119" s="41">
        <v>0.15769697255842299</v>
      </c>
    </row>
    <row r="120" spans="1:11">
      <c r="A120" s="52">
        <v>57</v>
      </c>
      <c r="B120" s="41">
        <v>0.24432042022324399</v>
      </c>
      <c r="C120" s="41">
        <v>-5.9091839703217701E-3</v>
      </c>
      <c r="D120" s="41">
        <v>0.25022960419356499</v>
      </c>
      <c r="E120" s="41">
        <v>1.11016770319771</v>
      </c>
      <c r="F120" s="41">
        <v>1.12691637672982</v>
      </c>
      <c r="G120" s="41">
        <v>1.1293776456782001</v>
      </c>
      <c r="H120" s="41">
        <v>2.9503894335469901E-2</v>
      </c>
      <c r="I120" s="41">
        <v>1.9303627649768802E-2</v>
      </c>
      <c r="J120" s="41">
        <v>0.19691643324293501</v>
      </c>
      <c r="K120" s="41">
        <v>0.25783679371101098</v>
      </c>
    </row>
    <row r="121" spans="1:11">
      <c r="A121" s="52">
        <v>58</v>
      </c>
      <c r="B121" s="41">
        <v>-3.5090496543718E-2</v>
      </c>
      <c r="C121" s="41">
        <v>0.22431261618239801</v>
      </c>
      <c r="D121" s="41">
        <v>-0.25940311272611599</v>
      </c>
      <c r="E121" s="41">
        <v>-1.1508668560044599</v>
      </c>
      <c r="F121" s="41">
        <v>-1.17309499318015</v>
      </c>
      <c r="G121" s="41">
        <v>-1.17666983118843</v>
      </c>
      <c r="H121" s="41">
        <v>3.7537530677183503E-2</v>
      </c>
      <c r="I121" s="41">
        <v>2.6836029674531001E-2</v>
      </c>
      <c r="J121" s="41">
        <v>-0.23237829827030601</v>
      </c>
      <c r="K121" s="41">
        <v>-0.26952023688636001</v>
      </c>
    </row>
    <row r="122" spans="1:11">
      <c r="A122" s="52">
        <v>59</v>
      </c>
      <c r="B122" s="41">
        <v>-2.34058842830576E-3</v>
      </c>
      <c r="C122" s="41">
        <v>0.19431445641060699</v>
      </c>
      <c r="D122" s="41">
        <v>-0.196655044838913</v>
      </c>
      <c r="E122" s="41">
        <v>-0.87247901843850795</v>
      </c>
      <c r="F122" s="41">
        <v>-0.88512571361060599</v>
      </c>
      <c r="G122" s="41">
        <v>-0.88358397566472002</v>
      </c>
      <c r="H122" s="41">
        <v>2.8371895320957699E-2</v>
      </c>
      <c r="I122" s="41">
        <v>1.1438476909128499E-2</v>
      </c>
      <c r="J122" s="41">
        <v>-0.150987839666197</v>
      </c>
      <c r="K122" s="41">
        <v>-0.202397443931363</v>
      </c>
    </row>
    <row r="123" spans="1:11">
      <c r="A123" s="52">
        <v>60</v>
      </c>
      <c r="B123" s="41">
        <v>0.13078845816523399</v>
      </c>
      <c r="C123" s="41">
        <v>7.3223176087485201E-2</v>
      </c>
      <c r="D123" s="41">
        <v>5.7565282077749101E-2</v>
      </c>
      <c r="E123" s="41">
        <v>0.25539390990183403</v>
      </c>
      <c r="F123" s="41">
        <v>0.25747552749755898</v>
      </c>
      <c r="G123" s="41">
        <v>0.25555839187097701</v>
      </c>
      <c r="H123" s="41">
        <v>1.6104077680487099E-2</v>
      </c>
      <c r="I123" s="41">
        <v>5.4253606554409005E-4</v>
      </c>
      <c r="J123" s="41">
        <v>3.2695162082728699E-2</v>
      </c>
      <c r="K123" s="41">
        <v>5.85074912619215E-2</v>
      </c>
    </row>
    <row r="124" spans="1:11">
      <c r="A124" s="52">
        <v>61</v>
      </c>
      <c r="B124" s="41">
        <v>0.27657398251022802</v>
      </c>
      <c r="C124" s="41">
        <v>5.5455143878846903E-2</v>
      </c>
      <c r="D124" s="41">
        <v>0.22111883863138099</v>
      </c>
      <c r="E124" s="41">
        <v>0.98101499224390198</v>
      </c>
      <c r="F124" s="41">
        <v>0.98978322831371701</v>
      </c>
      <c r="G124" s="41">
        <v>0.98962099834848005</v>
      </c>
      <c r="H124" s="41">
        <v>1.7639010323669001E-2</v>
      </c>
      <c r="I124" s="41">
        <v>8.7953533504592004E-3</v>
      </c>
      <c r="J124" s="41">
        <v>0.13260822289771301</v>
      </c>
      <c r="K124" s="41">
        <v>0.22508918916276899</v>
      </c>
    </row>
    <row r="125" spans="1:11">
      <c r="A125" s="52">
        <v>62</v>
      </c>
      <c r="B125" s="41">
        <v>9.4725455779259907E-2</v>
      </c>
      <c r="C125" s="41">
        <v>9.5634435332681594E-2</v>
      </c>
      <c r="D125" s="41">
        <v>-9.0897955342174297E-4</v>
      </c>
      <c r="E125" s="41">
        <v>-4.0327752039094897E-3</v>
      </c>
      <c r="F125" s="41">
        <v>-4.0641603552198603E-3</v>
      </c>
      <c r="G125" s="41">
        <v>-4.0317766198048896E-3</v>
      </c>
      <c r="H125" s="41">
        <v>1.53852033015697E-2</v>
      </c>
      <c r="I125" s="53">
        <v>1.29047191107495E-7</v>
      </c>
      <c r="J125" s="41">
        <v>-5.0398185739440604E-4</v>
      </c>
      <c r="K125" s="41">
        <v>-9.2318291017938795E-4</v>
      </c>
    </row>
    <row r="126" spans="1:11">
      <c r="A126" s="52">
        <v>63</v>
      </c>
      <c r="B126" s="41">
        <v>4.1900454725010798E-2</v>
      </c>
      <c r="C126" s="41">
        <v>7.1557570102352003E-2</v>
      </c>
      <c r="D126" s="41">
        <v>-2.9657115377341201E-2</v>
      </c>
      <c r="E126" s="41">
        <v>-0.13157664445036499</v>
      </c>
      <c r="F126" s="41">
        <v>-0.13265633131594401</v>
      </c>
      <c r="G126" s="41">
        <v>-0.131617675484964</v>
      </c>
      <c r="H126" s="41">
        <v>1.6211711593133001E-2</v>
      </c>
      <c r="I126" s="41">
        <v>1.44995054703086E-4</v>
      </c>
      <c r="J126" s="41">
        <v>-1.6895763695339201E-2</v>
      </c>
      <c r="K126" s="41">
        <v>-3.01458308935223E-2</v>
      </c>
    </row>
    <row r="127" spans="1:11">
      <c r="A127" s="52">
        <v>64</v>
      </c>
      <c r="B127" s="41">
        <v>0.105535222190186</v>
      </c>
      <c r="C127" s="41">
        <v>9.9040039265215193E-2</v>
      </c>
      <c r="D127" s="41">
        <v>6.49518292497078E-3</v>
      </c>
      <c r="E127" s="41">
        <v>2.8816503678301499E-2</v>
      </c>
      <c r="F127" s="41">
        <v>2.9040910332803101E-2</v>
      </c>
      <c r="G127" s="41">
        <v>2.8809697805915899E-2</v>
      </c>
      <c r="H127" s="41">
        <v>1.5394808750627501E-2</v>
      </c>
      <c r="I127" s="53">
        <v>6.5932969030324502E-6</v>
      </c>
      <c r="J127" s="41">
        <v>3.60242370094582E-3</v>
      </c>
      <c r="K127" s="41">
        <v>6.5967384518143797E-3</v>
      </c>
    </row>
    <row r="128" spans="1:11">
      <c r="A128" s="55">
        <v>65</v>
      </c>
      <c r="B128" s="51">
        <v>5.6843442362654699E-2</v>
      </c>
      <c r="C128" s="51">
        <v>7.0994918363023796E-2</v>
      </c>
      <c r="D128" s="51">
        <v>-1.41514760003691E-2</v>
      </c>
      <c r="E128" s="51">
        <v>-6.2784384201137203E-2</v>
      </c>
      <c r="F128" s="51">
        <v>-6.3300802314056603E-2</v>
      </c>
      <c r="G128" s="51">
        <v>-6.2798402529107095E-2</v>
      </c>
      <c r="H128" s="51">
        <v>1.6249765663650901E-2</v>
      </c>
      <c r="I128" s="56">
        <v>3.3094108552463397E-5</v>
      </c>
      <c r="J128" s="51">
        <v>-8.071044151647E-3</v>
      </c>
      <c r="K128" s="51">
        <v>-1.4385232660113101E-2</v>
      </c>
    </row>
    <row r="129" spans="1:11">
      <c r="A129" s="49" t="s">
        <v>73</v>
      </c>
      <c r="B129" s="41">
        <v>-0.32145886344359598</v>
      </c>
      <c r="C129" s="41">
        <v>-5.7946824067992599E-2</v>
      </c>
      <c r="D129" s="41">
        <v>-0.61381744391411197</v>
      </c>
      <c r="E129" s="41">
        <v>-2.72326011979658</v>
      </c>
      <c r="F129" s="41">
        <v>-2.8198688159697198</v>
      </c>
      <c r="G129" s="41">
        <v>-2.9926273212885999</v>
      </c>
      <c r="H129" s="41">
        <v>1.53852033015697E-2</v>
      </c>
      <c r="I129" s="53">
        <v>1.29047191107495E-7</v>
      </c>
      <c r="J129" s="41">
        <v>-0.80417230281687202</v>
      </c>
      <c r="K129" s="41">
        <v>-0.65814075290881202</v>
      </c>
    </row>
    <row r="130" spans="1:11">
      <c r="A130" s="49" t="s">
        <v>74</v>
      </c>
      <c r="B130" s="41">
        <v>1.3340757238307299</v>
      </c>
      <c r="C130" s="41">
        <v>0.46263424883061799</v>
      </c>
      <c r="D130" s="41">
        <v>0.87144147500011704</v>
      </c>
      <c r="E130" s="41">
        <v>3.8662339090131601</v>
      </c>
      <c r="F130" s="41">
        <v>4.3139386217205598</v>
      </c>
      <c r="G130" s="41">
        <v>5.0983254952213803</v>
      </c>
      <c r="H130" s="41">
        <v>0.196791441135169</v>
      </c>
      <c r="I130" s="41">
        <v>2.2797950497097301</v>
      </c>
      <c r="J130" s="41">
        <v>2.52357663754248</v>
      </c>
      <c r="K130" s="41">
        <v>1.0849504345816701</v>
      </c>
    </row>
    <row r="131" spans="1:11" ht="17" thickBot="1">
      <c r="A131" s="57" t="s">
        <v>75</v>
      </c>
      <c r="B131" s="47">
        <v>9.6293936989583606E-2</v>
      </c>
      <c r="C131" s="47">
        <v>9.6293936989583606E-2</v>
      </c>
      <c r="D131" s="47">
        <v>-4.7184478546569201E-17</v>
      </c>
      <c r="E131" s="47">
        <v>-2.1606648094627999E-16</v>
      </c>
      <c r="F131" s="47">
        <v>5.4026625567103002E-3</v>
      </c>
      <c r="G131" s="47">
        <v>1.4598523901639701E-2</v>
      </c>
      <c r="H131" s="47">
        <v>3.0769230769230799E-2</v>
      </c>
      <c r="I131" s="47">
        <v>5.3648205699569601E-2</v>
      </c>
      <c r="J131" s="47">
        <v>2.5066728196050499E-2</v>
      </c>
      <c r="K131" s="47">
        <v>2.5994463379141399E-3</v>
      </c>
    </row>
    <row r="133" spans="1:11">
      <c r="A133" s="72" t="s">
        <v>76</v>
      </c>
      <c r="B133" s="72"/>
      <c r="C133" s="72"/>
      <c r="D133" s="58"/>
      <c r="E133" s="58"/>
      <c r="F133" s="58"/>
    </row>
    <row r="134" spans="1:11">
      <c r="A134" s="37" t="s">
        <v>77</v>
      </c>
      <c r="B134" s="41">
        <v>22.9551403007118</v>
      </c>
      <c r="C134" s="37" t="s">
        <v>51</v>
      </c>
      <c r="D134" s="53">
        <v>1.6582619497551599E-6</v>
      </c>
      <c r="E134" s="37" t="s">
        <v>53</v>
      </c>
      <c r="F134" s="52" t="s">
        <v>58</v>
      </c>
    </row>
    <row r="135" spans="1:11">
      <c r="A135" s="59" t="s">
        <v>19</v>
      </c>
      <c r="B135" s="51">
        <v>34.3959725228748</v>
      </c>
      <c r="C135" s="59" t="s">
        <v>51</v>
      </c>
      <c r="D135" s="56">
        <v>1.79990885529335E-7</v>
      </c>
      <c r="E135" s="58"/>
      <c r="F135" s="58"/>
    </row>
    <row r="137" spans="1:11">
      <c r="A137" s="72" t="s">
        <v>78</v>
      </c>
      <c r="B137" s="72"/>
      <c r="C137" s="72"/>
      <c r="D137" s="58"/>
      <c r="E137" s="58"/>
      <c r="F137" s="58"/>
    </row>
    <row r="138" spans="1:11">
      <c r="A138" s="37" t="s">
        <v>77</v>
      </c>
      <c r="B138" s="41">
        <v>29.643134922910399</v>
      </c>
      <c r="C138" s="37" t="s">
        <v>51</v>
      </c>
      <c r="D138" s="53">
        <v>3.6565796535104098E-7</v>
      </c>
      <c r="E138" s="37" t="s">
        <v>53</v>
      </c>
      <c r="F138" s="52" t="s">
        <v>58</v>
      </c>
    </row>
    <row r="139" spans="1:11">
      <c r="A139" s="59" t="s">
        <v>19</v>
      </c>
      <c r="B139" s="51">
        <v>25.990346729175201</v>
      </c>
      <c r="C139" s="59" t="s">
        <v>51</v>
      </c>
      <c r="D139" s="56">
        <v>6.3441323305823996E-9</v>
      </c>
      <c r="E139" s="58"/>
      <c r="F139" s="58"/>
    </row>
    <row r="141" spans="1:11">
      <c r="A141" s="72" t="s">
        <v>79</v>
      </c>
      <c r="B141" s="72"/>
      <c r="C141" s="72"/>
      <c r="D141" s="58"/>
      <c r="E141" s="58"/>
    </row>
    <row r="142" spans="1:11">
      <c r="A142" s="79" t="s">
        <v>80</v>
      </c>
      <c r="B142" s="79"/>
      <c r="C142" s="43" t="s">
        <v>77</v>
      </c>
      <c r="D142" s="43" t="s">
        <v>51</v>
      </c>
      <c r="E142" s="43" t="s">
        <v>53</v>
      </c>
    </row>
    <row r="143" spans="1:11">
      <c r="A143" s="63" t="s">
        <v>81</v>
      </c>
      <c r="B143" s="63"/>
      <c r="C143" s="41">
        <v>0.95295370452809003</v>
      </c>
      <c r="D143" s="41">
        <v>1.4906720055303401E-2</v>
      </c>
      <c r="E143" s="52" t="s">
        <v>58</v>
      </c>
    </row>
    <row r="144" spans="1:11">
      <c r="A144" s="63" t="s">
        <v>82</v>
      </c>
      <c r="B144" s="63"/>
      <c r="C144" s="41">
        <v>0.94022194815264903</v>
      </c>
      <c r="D144" s="41">
        <v>4.89536350329967E-3</v>
      </c>
      <c r="E144" s="52" t="s">
        <v>58</v>
      </c>
    </row>
    <row r="145" spans="1:11">
      <c r="A145" s="63" t="s">
        <v>83</v>
      </c>
      <c r="B145" s="63"/>
      <c r="C145" s="41">
        <v>0.64179283577166801</v>
      </c>
      <c r="D145" s="41">
        <v>9.0114334719582898E-2</v>
      </c>
      <c r="E145" s="52" t="s">
        <v>84</v>
      </c>
    </row>
    <row r="146" spans="1:11">
      <c r="A146" s="63" t="s">
        <v>85</v>
      </c>
      <c r="B146" s="63"/>
      <c r="C146" s="41">
        <v>9.6048733802273398E-2</v>
      </c>
      <c r="D146" s="41">
        <v>0.1245569875247</v>
      </c>
      <c r="E146" s="52" t="s">
        <v>84</v>
      </c>
    </row>
    <row r="147" spans="1:11">
      <c r="A147" s="63" t="s">
        <v>86</v>
      </c>
      <c r="B147" s="63"/>
      <c r="C147" s="41">
        <v>8.2371024578112004E-2</v>
      </c>
      <c r="D147" s="41">
        <v>0.33569945990530398</v>
      </c>
      <c r="E147" s="52" t="s">
        <v>84</v>
      </c>
    </row>
    <row r="148" spans="1:11">
      <c r="A148" s="63" t="s">
        <v>87</v>
      </c>
      <c r="B148" s="63"/>
      <c r="C148" s="41">
        <v>1.91953249720289</v>
      </c>
      <c r="D148" s="41">
        <v>5.4916977654285E-2</v>
      </c>
      <c r="E148" s="52" t="s">
        <v>84</v>
      </c>
    </row>
    <row r="149" spans="1:11">
      <c r="A149" s="63" t="s">
        <v>88</v>
      </c>
      <c r="B149" s="63"/>
      <c r="C149" s="41">
        <v>3.01972165342585</v>
      </c>
      <c r="D149" s="41">
        <v>2.5300708696025498E-3</v>
      </c>
      <c r="E149" s="52" t="s">
        <v>58</v>
      </c>
    </row>
    <row r="150" spans="1:11">
      <c r="A150" s="63" t="s">
        <v>89</v>
      </c>
      <c r="B150" s="63"/>
      <c r="C150" s="41">
        <v>12.803323871986899</v>
      </c>
      <c r="D150" s="41">
        <v>1.6587981647023799E-3</v>
      </c>
      <c r="E150" s="52" t="s">
        <v>58</v>
      </c>
    </row>
    <row r="151" spans="1:11">
      <c r="A151" s="76" t="s">
        <v>90</v>
      </c>
      <c r="B151" s="76"/>
      <c r="C151" s="51">
        <v>25.140549017141002</v>
      </c>
      <c r="D151" s="56">
        <v>3.47375468023881E-6</v>
      </c>
      <c r="E151" s="55" t="s">
        <v>58</v>
      </c>
    </row>
    <row r="152" spans="1:11" ht="17" thickBot="1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</row>
    <row r="154" spans="1:11">
      <c r="A154" s="36"/>
    </row>
    <row r="174" spans="1:1">
      <c r="A174" s="36"/>
    </row>
    <row r="194" spans="1:1">
      <c r="A194" s="36"/>
    </row>
    <row r="214" spans="1:1">
      <c r="A214" s="36"/>
    </row>
    <row r="274" spans="1:2">
      <c r="A274" s="36"/>
      <c r="B274" s="36" t="s">
        <v>91</v>
      </c>
    </row>
  </sheetData>
  <mergeCells count="41">
    <mergeCell ref="A149:B149"/>
    <mergeCell ref="A150:B150"/>
    <mergeCell ref="A142:B142"/>
    <mergeCell ref="A143:B143"/>
    <mergeCell ref="A144:B144"/>
    <mergeCell ref="A145:B145"/>
    <mergeCell ref="A146:B146"/>
    <mergeCell ref="G13:H13"/>
    <mergeCell ref="A15:K16"/>
    <mergeCell ref="A19:D19"/>
    <mergeCell ref="A29:D29"/>
    <mergeCell ref="A30:D30"/>
    <mergeCell ref="G9:H9"/>
    <mergeCell ref="A10:B10"/>
    <mergeCell ref="D10:E10"/>
    <mergeCell ref="A11:B11"/>
    <mergeCell ref="D11:E11"/>
    <mergeCell ref="A9:B9"/>
    <mergeCell ref="D9:E9"/>
    <mergeCell ref="G8:H8"/>
    <mergeCell ref="A1:K1"/>
    <mergeCell ref="A2:B2"/>
    <mergeCell ref="C2:F2"/>
    <mergeCell ref="A3:B3"/>
    <mergeCell ref="C3:F3"/>
    <mergeCell ref="A151:B151"/>
    <mergeCell ref="A4:B4"/>
    <mergeCell ref="A7:D7"/>
    <mergeCell ref="A8:B8"/>
    <mergeCell ref="D8:E8"/>
    <mergeCell ref="A12:B12"/>
    <mergeCell ref="D12:E12"/>
    <mergeCell ref="A13:B13"/>
    <mergeCell ref="D13:E13"/>
    <mergeCell ref="A57:E57"/>
    <mergeCell ref="A58:E58"/>
    <mergeCell ref="A133:C133"/>
    <mergeCell ref="A137:C137"/>
    <mergeCell ref="A141:C141"/>
    <mergeCell ref="A147:B147"/>
    <mergeCell ref="A148:B148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3E338-BA9F-4D42-A6FF-831731BFA415}">
  <dimension ref="A1:L270"/>
  <sheetViews>
    <sheetView workbookViewId="0">
      <selection sqref="A1:L1048576"/>
    </sheetView>
  </sheetViews>
  <sheetFormatPr baseColWidth="10" defaultRowHeight="16"/>
  <cols>
    <col min="1" max="1" width="18.1640625" style="54" customWidth="1"/>
    <col min="2" max="2" width="15.83203125" style="54" customWidth="1"/>
    <col min="3" max="3" width="18.1640625" style="54" customWidth="1"/>
    <col min="4" max="4" width="11.5" style="54" customWidth="1"/>
    <col min="5" max="5" width="15.83203125" style="54" customWidth="1"/>
    <col min="6" max="6" width="14.6640625" style="54" customWidth="1"/>
    <col min="7" max="7" width="12.5" style="54" customWidth="1"/>
    <col min="8" max="12" width="11.5" style="54" customWidth="1"/>
  </cols>
  <sheetData>
    <row r="1" spans="1:12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36"/>
    </row>
    <row r="2" spans="1:12">
      <c r="A2" s="63" t="s">
        <v>35</v>
      </c>
      <c r="B2" s="63"/>
      <c r="C2" s="67" t="s">
        <v>95</v>
      </c>
      <c r="D2" s="67"/>
      <c r="E2" s="67"/>
      <c r="F2" s="67"/>
      <c r="G2" s="36"/>
      <c r="H2" s="36"/>
      <c r="I2" s="36"/>
      <c r="J2" s="36"/>
      <c r="K2" s="36"/>
      <c r="L2" s="36"/>
    </row>
    <row r="3" spans="1:12">
      <c r="A3" s="63" t="s">
        <v>36</v>
      </c>
      <c r="B3" s="63"/>
      <c r="C3" s="67" t="s">
        <v>94</v>
      </c>
      <c r="D3" s="67"/>
      <c r="E3" s="67"/>
      <c r="F3" s="67"/>
      <c r="G3" s="36"/>
      <c r="H3" s="36"/>
      <c r="I3" s="36"/>
      <c r="J3" s="36"/>
      <c r="K3" s="36"/>
      <c r="L3" s="36"/>
    </row>
    <row r="4" spans="1:12">
      <c r="A4" s="63" t="s">
        <v>37</v>
      </c>
      <c r="B4" s="63"/>
      <c r="C4" s="38">
        <v>61</v>
      </c>
      <c r="D4" s="36"/>
      <c r="E4" s="36"/>
      <c r="F4" s="36"/>
      <c r="G4" s="36"/>
      <c r="H4" s="36"/>
      <c r="I4" s="36"/>
      <c r="J4" s="36"/>
      <c r="K4" s="36"/>
      <c r="L4" s="36"/>
    </row>
    <row r="5" spans="1:12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</row>
    <row r="6" spans="1:12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  <c r="L7" s="36"/>
    </row>
    <row r="8" spans="1:12">
      <c r="A8" s="63" t="s">
        <v>13</v>
      </c>
      <c r="B8" s="63"/>
      <c r="C8" s="41">
        <v>0.72593070968694795</v>
      </c>
      <c r="D8" s="71" t="s">
        <v>38</v>
      </c>
      <c r="E8" s="71"/>
      <c r="F8" s="42">
        <v>0.52697539526659598</v>
      </c>
      <c r="G8" s="63" t="s">
        <v>39</v>
      </c>
      <c r="H8" s="63"/>
      <c r="I8" s="41">
        <v>0.51895802908467403</v>
      </c>
      <c r="J8" s="36"/>
      <c r="K8" s="36"/>
      <c r="L8" s="36"/>
    </row>
    <row r="9" spans="1:12">
      <c r="A9" s="63" t="s">
        <v>40</v>
      </c>
      <c r="B9" s="63"/>
      <c r="C9" s="41">
        <v>1.69838203630661</v>
      </c>
      <c r="D9" s="71" t="s">
        <v>14</v>
      </c>
      <c r="E9" s="71"/>
      <c r="F9" s="42">
        <v>1.3032198725873601</v>
      </c>
      <c r="G9" s="63" t="s">
        <v>41</v>
      </c>
      <c r="H9" s="63"/>
      <c r="I9" s="41">
        <v>39.7602950785245</v>
      </c>
      <c r="J9" s="36"/>
      <c r="K9" s="36"/>
      <c r="L9" s="36"/>
    </row>
    <row r="10" spans="1:12">
      <c r="A10" s="63" t="s">
        <v>42</v>
      </c>
      <c r="B10" s="63"/>
      <c r="C10" s="41">
        <v>0.88241936722335601</v>
      </c>
      <c r="D10" s="63" t="s">
        <v>43</v>
      </c>
      <c r="E10" s="63"/>
      <c r="F10" s="41">
        <v>-101.693609370118</v>
      </c>
      <c r="G10" s="36"/>
      <c r="H10" s="36"/>
      <c r="I10" s="36"/>
      <c r="J10" s="36"/>
      <c r="K10" s="36"/>
      <c r="L10" s="36"/>
    </row>
    <row r="11" spans="1:12">
      <c r="A11" s="63" t="s">
        <v>44</v>
      </c>
      <c r="B11" s="63"/>
      <c r="C11" s="41">
        <v>3.3997904711514</v>
      </c>
      <c r="D11" s="63" t="s">
        <v>45</v>
      </c>
      <c r="E11" s="63"/>
      <c r="F11" s="41">
        <v>3.4009018909902502</v>
      </c>
      <c r="G11" s="36"/>
      <c r="H11" s="36"/>
      <c r="I11" s="36"/>
      <c r="J11" s="36"/>
      <c r="K11" s="36"/>
      <c r="L11" s="36"/>
    </row>
    <row r="12" spans="1:12">
      <c r="A12" s="63" t="s">
        <v>46</v>
      </c>
      <c r="B12" s="63"/>
      <c r="C12" s="41">
        <v>3.4689994503046302</v>
      </c>
      <c r="D12" s="63" t="s">
        <v>47</v>
      </c>
      <c r="E12" s="63"/>
      <c r="F12" s="41">
        <v>3.4269141186876801</v>
      </c>
      <c r="G12" s="36"/>
      <c r="H12" s="36"/>
      <c r="I12" s="36"/>
      <c r="J12" s="36"/>
      <c r="K12" s="36"/>
      <c r="L12" s="36"/>
    </row>
    <row r="13" spans="1:12">
      <c r="A13" s="63" t="s">
        <v>48</v>
      </c>
      <c r="B13" s="63"/>
      <c r="C13" s="41">
        <v>106.88892041302699</v>
      </c>
      <c r="D13" s="63" t="s">
        <v>49</v>
      </c>
      <c r="E13" s="63"/>
      <c r="F13" s="41">
        <v>1.3237361458463399</v>
      </c>
      <c r="G13" s="63" t="s">
        <v>50</v>
      </c>
      <c r="H13" s="63"/>
      <c r="I13" s="41">
        <v>0.49542117296225502</v>
      </c>
      <c r="J13" s="36"/>
      <c r="K13" s="36"/>
      <c r="L13" s="36"/>
    </row>
    <row r="14" spans="1:1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</row>
    <row r="15" spans="1:12" ht="17" thickBot="1">
      <c r="A15" s="64" t="s">
        <v>96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36"/>
    </row>
    <row r="16" spans="1:12" ht="17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36"/>
    </row>
    <row r="17" spans="1:1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</row>
    <row r="19" spans="1:12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  <c r="L19" s="36"/>
    </row>
    <row r="20" spans="1:12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  <c r="L20" s="36"/>
    </row>
    <row r="21" spans="1:12">
      <c r="A21" s="37" t="s">
        <v>20</v>
      </c>
      <c r="B21" s="44">
        <v>1</v>
      </c>
      <c r="C21" s="41">
        <v>111.63336245193101</v>
      </c>
      <c r="D21" s="41">
        <v>111.63336245193101</v>
      </c>
      <c r="E21" s="41">
        <v>65.729241163368897</v>
      </c>
      <c r="F21" s="53">
        <v>3.6030511907370101E-11</v>
      </c>
      <c r="G21" s="36"/>
      <c r="H21" s="36"/>
      <c r="I21" s="36"/>
      <c r="J21" s="36"/>
      <c r="K21" s="36"/>
      <c r="L21" s="36"/>
    </row>
    <row r="22" spans="1:12">
      <c r="A22" s="37" t="s">
        <v>21</v>
      </c>
      <c r="B22" s="44">
        <v>59</v>
      </c>
      <c r="C22" s="41">
        <v>100.20454014209</v>
      </c>
      <c r="D22" s="41">
        <v>1.69838203630661</v>
      </c>
      <c r="E22" s="36"/>
      <c r="F22" s="36"/>
      <c r="G22" s="36"/>
      <c r="H22" s="36"/>
      <c r="I22" s="36"/>
      <c r="J22" s="36"/>
      <c r="K22" s="36"/>
      <c r="L22" s="36"/>
    </row>
    <row r="23" spans="1:12" ht="17" thickBot="1">
      <c r="A23" s="45" t="s">
        <v>22</v>
      </c>
      <c r="B23" s="46">
        <v>60</v>
      </c>
      <c r="C23" s="47">
        <v>211.83790259402099</v>
      </c>
      <c r="D23" s="40"/>
      <c r="E23" s="40"/>
      <c r="F23" s="40"/>
      <c r="G23" s="36"/>
      <c r="H23" s="36"/>
      <c r="I23" s="36"/>
      <c r="J23" s="36"/>
      <c r="K23" s="36"/>
      <c r="L23" s="36"/>
    </row>
    <row r="24" spans="1:12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36"/>
    </row>
    <row r="25" spans="1:12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  <c r="L25" s="36"/>
    </row>
    <row r="26" spans="1:12">
      <c r="A26" s="48" t="s">
        <v>27</v>
      </c>
      <c r="B26" s="41">
        <v>-1.85604065227958</v>
      </c>
      <c r="C26" s="41">
        <v>0.67160698587317602</v>
      </c>
      <c r="D26" s="41">
        <v>-3.1999231269035899</v>
      </c>
      <c r="E26" s="41">
        <v>-0.51215817765556204</v>
      </c>
      <c r="F26" s="41">
        <v>-2.7635815161548498</v>
      </c>
      <c r="G26" s="41">
        <v>7.6144499212306097E-3</v>
      </c>
      <c r="H26" s="49" t="s">
        <v>58</v>
      </c>
      <c r="I26" s="36"/>
      <c r="J26" s="36"/>
      <c r="K26" s="36"/>
      <c r="L26" s="36"/>
    </row>
    <row r="27" spans="1:12">
      <c r="A27" s="50" t="s">
        <v>94</v>
      </c>
      <c r="B27" s="51">
        <v>123.23913060756099</v>
      </c>
      <c r="C27" s="51">
        <v>15.200900515062999</v>
      </c>
      <c r="D27" s="51">
        <v>92.8221989341409</v>
      </c>
      <c r="E27" s="51">
        <v>153.65606228098201</v>
      </c>
      <c r="F27" s="51">
        <v>8.1073572243592107</v>
      </c>
      <c r="G27" s="56">
        <v>3.6030511907370101E-11</v>
      </c>
      <c r="H27" s="43" t="s">
        <v>58</v>
      </c>
      <c r="I27" s="60">
        <v>1</v>
      </c>
      <c r="J27" s="60">
        <v>1</v>
      </c>
      <c r="K27" s="51">
        <v>0.72593070968695095</v>
      </c>
      <c r="L27" s="36"/>
    </row>
    <row r="28" spans="1:12">
      <c r="A28" s="37" t="s">
        <v>59</v>
      </c>
      <c r="B28" s="41">
        <v>2.0009953780882701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  <c r="L29" s="36"/>
    </row>
    <row r="30" spans="1:12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  <c r="L30" s="36"/>
    </row>
    <row r="3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</row>
    <row r="32" spans="1:1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</row>
    <row r="33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</row>
    <row r="35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</row>
    <row r="36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spans="1:12">
      <c r="A37" s="36"/>
      <c r="B37" s="36"/>
      <c r="C37" s="36"/>
      <c r="D37" s="36"/>
      <c r="E37" s="36"/>
      <c r="F37" s="36"/>
      <c r="G37" s="36"/>
      <c r="H37" s="36">
        <f>B26+B27*0.0427</f>
        <v>3.4062702246632748</v>
      </c>
      <c r="I37" s="36"/>
      <c r="J37" s="36"/>
      <c r="K37" s="36"/>
      <c r="L37" s="36"/>
    </row>
    <row r="38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</row>
    <row r="39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</row>
    <row r="40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</row>
    <row r="4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</row>
    <row r="42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</row>
    <row r="43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</row>
    <row r="44" spans="1:1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</row>
    <row r="45" spans="1:1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</row>
    <row r="46" spans="1:1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  <row r="47" spans="1:1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</row>
    <row r="48" spans="1:1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</row>
    <row r="49" spans="1:1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</row>
    <row r="50" spans="1:1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</row>
    <row r="51" spans="1:1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</row>
    <row r="52" spans="1:1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</row>
    <row r="53" spans="1:1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</row>
    <row r="54" spans="1:1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</row>
    <row r="55" spans="1:1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</row>
    <row r="56" spans="1:1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</row>
    <row r="57" spans="1:12">
      <c r="A57" s="63" t="s">
        <v>62</v>
      </c>
      <c r="B57" s="63"/>
      <c r="C57" s="63"/>
      <c r="D57" s="63"/>
      <c r="E57" s="63"/>
      <c r="F57" s="36"/>
      <c r="G57" s="36"/>
      <c r="H57" s="36"/>
      <c r="I57" s="36"/>
      <c r="J57" s="36"/>
      <c r="K57" s="36"/>
      <c r="L57" s="36"/>
    </row>
    <row r="58" spans="1:12">
      <c r="A58" s="63" t="s">
        <v>63</v>
      </c>
      <c r="B58" s="63"/>
      <c r="C58" s="63"/>
      <c r="D58" s="63"/>
      <c r="E58" s="63"/>
      <c r="F58" s="36"/>
      <c r="G58" s="36"/>
      <c r="H58" s="36"/>
      <c r="I58" s="36"/>
      <c r="J58" s="36"/>
      <c r="K58" s="36"/>
      <c r="L58" s="36"/>
    </row>
    <row r="59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</row>
    <row r="60" spans="1:1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</row>
    <row r="61" spans="1:1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</row>
    <row r="62" spans="1:12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2">
      <c r="A63" s="43" t="s">
        <v>65</v>
      </c>
      <c r="B63" s="43" t="s">
        <v>95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</row>
    <row r="64" spans="1:12">
      <c r="A64" s="52">
        <v>1</v>
      </c>
      <c r="B64" s="41">
        <v>1.13633419689119</v>
      </c>
      <c r="C64" s="41">
        <v>2.3094419622559998</v>
      </c>
      <c r="D64" s="41">
        <v>-1.1731077653648101</v>
      </c>
      <c r="E64" s="41">
        <v>-0.90016104729570001</v>
      </c>
      <c r="F64" s="41">
        <v>-0.91275522954899901</v>
      </c>
      <c r="G64" s="41">
        <v>-0.91144496433583799</v>
      </c>
      <c r="H64" s="41">
        <v>2.7405584069862501E-2</v>
      </c>
      <c r="I64" s="41">
        <v>1.17377797088817E-2</v>
      </c>
      <c r="J64" s="41">
        <v>-0.15299741566717401</v>
      </c>
      <c r="K64" s="41">
        <v>-1.2061633772006699</v>
      </c>
    </row>
    <row r="65" spans="1:11">
      <c r="A65" s="52">
        <v>2</v>
      </c>
      <c r="B65" s="41">
        <v>1.1232</v>
      </c>
      <c r="C65" s="41">
        <v>2.22317457083071</v>
      </c>
      <c r="D65" s="41">
        <v>-1.09997457083071</v>
      </c>
      <c r="E65" s="41">
        <v>-0.84404373656984</v>
      </c>
      <c r="F65" s="41">
        <v>-0.85663715624959302</v>
      </c>
      <c r="G65" s="41">
        <v>-0.85467826239119205</v>
      </c>
      <c r="H65" s="41">
        <v>2.9185873342948799E-2</v>
      </c>
      <c r="I65" s="41">
        <v>1.103063276302E-2</v>
      </c>
      <c r="J65" s="41">
        <v>-0.148190704090405</v>
      </c>
      <c r="K65" s="41">
        <v>-1.13304343295705</v>
      </c>
    </row>
    <row r="66" spans="1:11">
      <c r="A66" s="52">
        <v>3</v>
      </c>
      <c r="B66" s="41">
        <v>1.10266875981162</v>
      </c>
      <c r="C66" s="41">
        <v>2.23549848389146</v>
      </c>
      <c r="D66" s="41">
        <v>-1.1328297240798499</v>
      </c>
      <c r="E66" s="41">
        <v>-0.86925448875389799</v>
      </c>
      <c r="F66" s="41">
        <v>-0.88210481710437005</v>
      </c>
      <c r="G66" s="41">
        <v>-0.88042230523016796</v>
      </c>
      <c r="H66" s="41">
        <v>2.8923383215601901E-2</v>
      </c>
      <c r="I66" s="41">
        <v>1.15879333056426E-2</v>
      </c>
      <c r="J66" s="41">
        <v>-0.15194584697262001</v>
      </c>
      <c r="K66" s="41">
        <v>-1.1665709013065</v>
      </c>
    </row>
    <row r="67" spans="1:11">
      <c r="A67" s="52">
        <v>4</v>
      </c>
      <c r="B67" s="41">
        <v>1.06713244228433</v>
      </c>
      <c r="C67" s="41">
        <v>2.67915935407868</v>
      </c>
      <c r="D67" s="41">
        <v>-1.61202691179436</v>
      </c>
      <c r="E67" s="41">
        <v>-1.23695697533671</v>
      </c>
      <c r="F67" s="41">
        <v>-1.2503358432697</v>
      </c>
      <c r="G67" s="41">
        <v>-1.2564525390936401</v>
      </c>
      <c r="H67" s="41">
        <v>2.12859442413783E-2</v>
      </c>
      <c r="I67" s="41">
        <v>1.7000451733064099E-2</v>
      </c>
      <c r="J67" s="41">
        <v>-0.185295399008747</v>
      </c>
      <c r="K67" s="41">
        <v>-1.64708670761333</v>
      </c>
    </row>
    <row r="68" spans="1:11">
      <c r="A68" s="52">
        <v>5</v>
      </c>
      <c r="B68" s="41">
        <v>1.0279411764705899</v>
      </c>
      <c r="C68" s="41">
        <v>2.0876115271623901</v>
      </c>
      <c r="D68" s="41">
        <v>-1.0596703506917999</v>
      </c>
      <c r="E68" s="41">
        <v>-0.81311709020211098</v>
      </c>
      <c r="F68" s="41">
        <v>-0.82655572694327895</v>
      </c>
      <c r="G68" s="41">
        <v>-0.82430754042802101</v>
      </c>
      <c r="H68" s="41">
        <v>3.22528526871236E-2</v>
      </c>
      <c r="I68" s="41">
        <v>1.1384671825263801E-2</v>
      </c>
      <c r="J68" s="41">
        <v>-0.150484714684577</v>
      </c>
      <c r="K68" s="41">
        <v>-1.0949867986014401</v>
      </c>
    </row>
    <row r="69" spans="1:11">
      <c r="A69" s="52">
        <v>6</v>
      </c>
      <c r="B69" s="41">
        <v>1.15449438202247</v>
      </c>
      <c r="C69" s="41">
        <v>1.8411332659472699</v>
      </c>
      <c r="D69" s="41">
        <v>-0.686638883924794</v>
      </c>
      <c r="E69" s="41">
        <v>-0.52687877031952302</v>
      </c>
      <c r="F69" s="41">
        <v>-0.53737203448198301</v>
      </c>
      <c r="G69" s="41">
        <v>-0.53410723871447296</v>
      </c>
      <c r="H69" s="41">
        <v>3.8672697895341702E-2</v>
      </c>
      <c r="I69" s="41">
        <v>5.80835726055176E-3</v>
      </c>
      <c r="J69" s="41">
        <v>-0.107126042401581</v>
      </c>
      <c r="K69" s="41">
        <v>-0.71426129521289805</v>
      </c>
    </row>
    <row r="70" spans="1:11">
      <c r="A70" s="52">
        <v>7</v>
      </c>
      <c r="B70" s="41">
        <v>0.93395225464191001</v>
      </c>
      <c r="C70" s="41">
        <v>2.7531028324432198</v>
      </c>
      <c r="D70" s="41">
        <v>-1.81915057780131</v>
      </c>
      <c r="E70" s="41">
        <v>-1.39588922488547</v>
      </c>
      <c r="F70" s="41">
        <v>-1.4103171543492801</v>
      </c>
      <c r="G70" s="41">
        <v>-1.4224972477923801</v>
      </c>
      <c r="H70" s="41">
        <v>2.03558874557241E-2</v>
      </c>
      <c r="I70" s="41">
        <v>2.0664518462396E-2</v>
      </c>
      <c r="J70" s="41">
        <v>-0.20505118759670901</v>
      </c>
      <c r="K70" s="41">
        <v>-1.85695045221751</v>
      </c>
    </row>
    <row r="71" spans="1:11">
      <c r="A71" s="52">
        <v>8</v>
      </c>
      <c r="B71" s="41">
        <v>0.93907035175879405</v>
      </c>
      <c r="C71" s="41">
        <v>2.3464137014382702</v>
      </c>
      <c r="D71" s="41">
        <v>-1.4073433496794701</v>
      </c>
      <c r="E71" s="41">
        <v>-1.07989709126012</v>
      </c>
      <c r="F71" s="41">
        <v>-1.0945996635264199</v>
      </c>
      <c r="G71" s="41">
        <v>-1.09647423699308</v>
      </c>
      <c r="H71" s="41">
        <v>2.6683418394498001E-2</v>
      </c>
      <c r="I71" s="41">
        <v>1.6423585236442099E-2</v>
      </c>
      <c r="J71" s="41">
        <v>-0.18154826537959401</v>
      </c>
      <c r="K71" s="41">
        <v>-1.44592558708703</v>
      </c>
    </row>
    <row r="72" spans="1:11">
      <c r="A72" s="52">
        <v>9</v>
      </c>
      <c r="B72" s="41">
        <v>1.05839416058394</v>
      </c>
      <c r="C72" s="41">
        <v>1.9520484834940699</v>
      </c>
      <c r="D72" s="41">
        <v>-0.89365432291013003</v>
      </c>
      <c r="E72" s="41">
        <v>-0.68572797400327001</v>
      </c>
      <c r="F72" s="41">
        <v>-0.69828757803070496</v>
      </c>
      <c r="G72" s="41">
        <v>-0.695223394363083</v>
      </c>
      <c r="H72" s="41">
        <v>3.5649076594124002E-2</v>
      </c>
      <c r="I72" s="41">
        <v>9.0126357944295792E-3</v>
      </c>
      <c r="J72" s="41">
        <v>-0.13366908336665601</v>
      </c>
      <c r="K72" s="41">
        <v>-0.92668996443114204</v>
      </c>
    </row>
    <row r="73" spans="1:11">
      <c r="A73" s="52">
        <v>10</v>
      </c>
      <c r="B73" s="41">
        <v>1.52235294117647</v>
      </c>
      <c r="C73" s="41">
        <v>1.4960637002460899</v>
      </c>
      <c r="D73" s="41">
        <v>2.6289240930377201E-2</v>
      </c>
      <c r="E73" s="41">
        <v>2.0172529197382199E-2</v>
      </c>
      <c r="F73" s="41">
        <v>2.0691014358821799E-2</v>
      </c>
      <c r="G73" s="41">
        <v>2.0514991848167002E-2</v>
      </c>
      <c r="H73" s="41">
        <v>4.9489012973779098E-2</v>
      </c>
      <c r="I73" s="53">
        <v>1.1145132074705701E-5</v>
      </c>
      <c r="J73" s="41">
        <v>4.6810919736047099E-3</v>
      </c>
      <c r="K73" s="41">
        <v>2.7658008470397601E-2</v>
      </c>
    </row>
    <row r="74" spans="1:11">
      <c r="A74" s="52">
        <v>11</v>
      </c>
      <c r="B74" s="41">
        <v>2.4244060475162001</v>
      </c>
      <c r="C74" s="41">
        <v>3.4432419638455598</v>
      </c>
      <c r="D74" s="41">
        <v>-1.0188359163293701</v>
      </c>
      <c r="E74" s="41">
        <v>-0.78178359443415302</v>
      </c>
      <c r="F74" s="41">
        <v>-0.78827378908999401</v>
      </c>
      <c r="G74" s="41">
        <v>-0.78571338943082603</v>
      </c>
      <c r="H74" s="41">
        <v>1.6399064572526701E-2</v>
      </c>
      <c r="I74" s="41">
        <v>5.17993511031102E-3</v>
      </c>
      <c r="J74" s="41">
        <v>-0.101452843881883</v>
      </c>
      <c r="K74" s="41">
        <v>-1.03582243533205</v>
      </c>
    </row>
    <row r="75" spans="1:11">
      <c r="A75" s="52">
        <v>12</v>
      </c>
      <c r="B75" s="41">
        <v>3.6127167630057802</v>
      </c>
      <c r="C75" s="41">
        <v>5.0330267486831097</v>
      </c>
      <c r="D75" s="41">
        <v>-1.42030998567733</v>
      </c>
      <c r="E75" s="41">
        <v>-1.0898467829971801</v>
      </c>
      <c r="F75" s="41">
        <v>-1.1121771034619801</v>
      </c>
      <c r="G75" s="41">
        <v>-1.1144557849547101</v>
      </c>
      <c r="H75" s="41">
        <v>3.9752924281422998E-2</v>
      </c>
      <c r="I75" s="41">
        <v>2.5603774434298902E-2</v>
      </c>
      <c r="J75" s="41">
        <v>-0.22675448565176801</v>
      </c>
      <c r="K75" s="41">
        <v>-1.4791088893600399</v>
      </c>
    </row>
    <row r="76" spans="1:11">
      <c r="A76" s="52">
        <v>13</v>
      </c>
      <c r="B76" s="41">
        <v>2.5224820143884901</v>
      </c>
      <c r="C76" s="41">
        <v>3.2337354418127102</v>
      </c>
      <c r="D76" s="41">
        <v>-0.71125342742422204</v>
      </c>
      <c r="E76" s="41">
        <v>-0.54576625355791097</v>
      </c>
      <c r="F76" s="41">
        <v>-0.55038078849457395</v>
      </c>
      <c r="G76" s="41">
        <v>-0.54710289231134501</v>
      </c>
      <c r="H76" s="41">
        <v>1.6698221686818799E-2</v>
      </c>
      <c r="I76" s="41">
        <v>2.57205312388836E-3</v>
      </c>
      <c r="J76" s="41">
        <v>-7.1295268623050898E-2</v>
      </c>
      <c r="K76" s="41">
        <v>-0.72333178187102598</v>
      </c>
    </row>
    <row r="77" spans="1:11">
      <c r="A77" s="52">
        <v>14</v>
      </c>
      <c r="B77" s="41">
        <v>2.3039383561643798</v>
      </c>
      <c r="C77" s="41">
        <v>3.7513397903644701</v>
      </c>
      <c r="D77" s="41">
        <v>-1.4474014342000801</v>
      </c>
      <c r="E77" s="41">
        <v>-1.1106348703281099</v>
      </c>
      <c r="F77" s="41">
        <v>-1.12041831554343</v>
      </c>
      <c r="G77" s="41">
        <v>-1.12289273401433</v>
      </c>
      <c r="H77" s="41">
        <v>1.7387668098285E-2</v>
      </c>
      <c r="I77" s="41">
        <v>1.1106814919661199E-2</v>
      </c>
      <c r="J77" s="41">
        <v>-0.14937153269658399</v>
      </c>
      <c r="K77" s="41">
        <v>-1.4730137076529799</v>
      </c>
    </row>
    <row r="78" spans="1:11">
      <c r="A78" s="52">
        <v>15</v>
      </c>
      <c r="B78" s="41">
        <v>2.6581059390048201</v>
      </c>
      <c r="C78" s="41">
        <v>5.4397158796880598</v>
      </c>
      <c r="D78" s="41">
        <v>-2.78160994068325</v>
      </c>
      <c r="E78" s="41">
        <v>-2.1344133857940299</v>
      </c>
      <c r="F78" s="41">
        <v>-2.1933283706958102</v>
      </c>
      <c r="G78" s="41">
        <v>-2.2691376399154</v>
      </c>
      <c r="H78" s="41">
        <v>5.3000479168824603E-2</v>
      </c>
      <c r="I78" s="41">
        <v>0.13461930794781499</v>
      </c>
      <c r="J78" s="41">
        <v>-0.53681650253014201</v>
      </c>
      <c r="K78" s="41">
        <v>-2.9372875904328302</v>
      </c>
    </row>
    <row r="79" spans="1:11">
      <c r="A79" s="52">
        <v>16</v>
      </c>
      <c r="B79" s="41">
        <v>3.30633284241532</v>
      </c>
      <c r="C79" s="41">
        <v>5.1932376184729403</v>
      </c>
      <c r="D79" s="41">
        <v>-1.8869047760576201</v>
      </c>
      <c r="E79" s="41">
        <v>-1.4478790691792001</v>
      </c>
      <c r="F79" s="41">
        <v>-1.48130246440877</v>
      </c>
      <c r="G79" s="41">
        <v>-1.4967925738182299</v>
      </c>
      <c r="H79" s="41">
        <v>4.4617924197115702E-2</v>
      </c>
      <c r="I79" s="41">
        <v>5.1237716603582902E-2</v>
      </c>
      <c r="J79" s="41">
        <v>-0.32346534296304602</v>
      </c>
      <c r="K79" s="41">
        <v>-1.9750263521239999</v>
      </c>
    </row>
    <row r="80" spans="1:11">
      <c r="A80" s="52">
        <v>17</v>
      </c>
      <c r="B80" s="41">
        <v>6.8140442132639798</v>
      </c>
      <c r="C80" s="41">
        <v>6.0928832719081401</v>
      </c>
      <c r="D80" s="41">
        <v>0.72116094135584197</v>
      </c>
      <c r="E80" s="41">
        <v>0.55336858846702397</v>
      </c>
      <c r="F80" s="41">
        <v>0.577076594355871</v>
      </c>
      <c r="G80" s="41">
        <v>0.57378683686180298</v>
      </c>
      <c r="H80" s="41">
        <v>8.0478081304895199E-2</v>
      </c>
      <c r="I80" s="41">
        <v>1.45731170222767E-2</v>
      </c>
      <c r="J80" s="41">
        <v>0.16974943788650099</v>
      </c>
      <c r="K80" s="41">
        <v>0.78427814138377805</v>
      </c>
    </row>
    <row r="81" spans="1:11">
      <c r="A81" s="52">
        <v>18</v>
      </c>
      <c r="B81" s="41">
        <v>6.8229166666666696</v>
      </c>
      <c r="C81" s="41">
        <v>4.34288761728076</v>
      </c>
      <c r="D81" s="41">
        <v>2.4800290493858999</v>
      </c>
      <c r="E81" s="41">
        <v>1.9030012521694799</v>
      </c>
      <c r="F81" s="41">
        <v>1.9263090460982499</v>
      </c>
      <c r="G81" s="41">
        <v>1.97296455803996</v>
      </c>
      <c r="H81" s="41">
        <v>2.4053030455099801E-2</v>
      </c>
      <c r="I81" s="41">
        <v>4.5726242360758403E-2</v>
      </c>
      <c r="J81" s="41">
        <v>0.30973556418029102</v>
      </c>
      <c r="K81" s="41">
        <v>2.5411514424214898</v>
      </c>
    </row>
    <row r="82" spans="1:11">
      <c r="A82" s="52">
        <v>19</v>
      </c>
      <c r="B82" s="41">
        <v>4.2507970244420799</v>
      </c>
      <c r="C82" s="41">
        <v>5.2055615315336903</v>
      </c>
      <c r="D82" s="41">
        <v>-0.95476450709160998</v>
      </c>
      <c r="E82" s="41">
        <v>-0.73261966547215096</v>
      </c>
      <c r="F82" s="41">
        <v>-0.74968605658322796</v>
      </c>
      <c r="G82" s="41">
        <v>-0.74687146425903705</v>
      </c>
      <c r="H82" s="41">
        <v>4.5011202165975199E-2</v>
      </c>
      <c r="I82" s="41">
        <v>1.32449769338453E-2</v>
      </c>
      <c r="J82" s="41">
        <v>-0.16214629670126399</v>
      </c>
      <c r="K82" s="41">
        <v>-0.99976513782892196</v>
      </c>
    </row>
    <row r="83" spans="1:11">
      <c r="A83" s="52">
        <v>20</v>
      </c>
      <c r="B83" s="41">
        <v>4.5854657113613104</v>
      </c>
      <c r="C83" s="41">
        <v>4.1826767474909303</v>
      </c>
      <c r="D83" s="41">
        <v>0.40278896387037699</v>
      </c>
      <c r="E83" s="41">
        <v>0.30907214687472201</v>
      </c>
      <c r="F83" s="41">
        <v>0.31246979140900499</v>
      </c>
      <c r="G83" s="41">
        <v>0.31006709237616498</v>
      </c>
      <c r="H83" s="41">
        <v>2.16287939514281E-2</v>
      </c>
      <c r="I83" s="41">
        <v>1.0792317662162499E-3</v>
      </c>
      <c r="J83" s="41">
        <v>4.6102024482637498E-2</v>
      </c>
      <c r="K83" s="41">
        <v>0.41169339549265099</v>
      </c>
    </row>
    <row r="84" spans="1:11">
      <c r="A84" s="52">
        <v>21</v>
      </c>
      <c r="B84" s="41">
        <v>3.7623274161735698</v>
      </c>
      <c r="C84" s="41">
        <v>3.45556587690632</v>
      </c>
      <c r="D84" s="41">
        <v>0.30676153926724897</v>
      </c>
      <c r="E84" s="41">
        <v>0.235387401404659</v>
      </c>
      <c r="F84" s="41">
        <v>0.237342367092997</v>
      </c>
      <c r="G84" s="41">
        <v>0.23543481514777301</v>
      </c>
      <c r="H84" s="41">
        <v>1.6405956360219E-2</v>
      </c>
      <c r="I84" s="41">
        <v>4.6979263612116298E-4</v>
      </c>
      <c r="J84" s="41">
        <v>3.0406295785670001E-2</v>
      </c>
      <c r="K84" s="41">
        <v>0.311878199396247</v>
      </c>
    </row>
    <row r="85" spans="1:11">
      <c r="A85" s="52">
        <v>22</v>
      </c>
      <c r="B85" s="41">
        <v>2.92890995260663</v>
      </c>
      <c r="C85" s="41">
        <v>4.4414789217668096</v>
      </c>
      <c r="D85" s="41">
        <v>-1.51256896916018</v>
      </c>
      <c r="E85" s="41">
        <v>-1.1606398896889001</v>
      </c>
      <c r="F85" s="41">
        <v>-1.17589219773423</v>
      </c>
      <c r="G85" s="41">
        <v>-1.1797911625830999</v>
      </c>
      <c r="H85" s="41">
        <v>2.57734347768796E-2</v>
      </c>
      <c r="I85" s="41">
        <v>1.8290153660004301E-2</v>
      </c>
      <c r="J85" s="41">
        <v>-0.191893959825503</v>
      </c>
      <c r="K85" s="41">
        <v>-1.55258440198022</v>
      </c>
    </row>
    <row r="86" spans="1:11">
      <c r="A86" s="52">
        <v>23</v>
      </c>
      <c r="B86" s="41">
        <v>2.9863013698630101</v>
      </c>
      <c r="C86" s="41">
        <v>2.87634196305078</v>
      </c>
      <c r="D86" s="41">
        <v>0.109959406812232</v>
      </c>
      <c r="E86" s="41">
        <v>8.4375176534043597E-2</v>
      </c>
      <c r="F86" s="41">
        <v>8.5189366202417793E-2</v>
      </c>
      <c r="G86" s="41">
        <v>8.4469532334154093E-2</v>
      </c>
      <c r="H86" s="41">
        <v>1.9023475168554401E-2</v>
      </c>
      <c r="I86" s="53">
        <v>7.03674834840507E-5</v>
      </c>
      <c r="J86" s="41">
        <v>1.1762935355497399E-2</v>
      </c>
      <c r="K86" s="41">
        <v>0.112091782044556</v>
      </c>
    </row>
    <row r="87" spans="1:11">
      <c r="A87" s="52">
        <v>24</v>
      </c>
      <c r="B87" s="41">
        <v>3.52797833935018</v>
      </c>
      <c r="C87" s="41">
        <v>2.5559202234711198</v>
      </c>
      <c r="D87" s="41">
        <v>0.97205811587905799</v>
      </c>
      <c r="E87" s="41">
        <v>0.74588957421986901</v>
      </c>
      <c r="F87" s="41">
        <v>0.75463891200238198</v>
      </c>
      <c r="G87" s="41">
        <v>0.75185365618521605</v>
      </c>
      <c r="H87" s="41">
        <v>2.3053721239722401E-2</v>
      </c>
      <c r="I87" s="41">
        <v>6.7192182741619396E-3</v>
      </c>
      <c r="J87" s="41">
        <v>0.115496412146034</v>
      </c>
      <c r="K87" s="41">
        <v>0.99499648753724501</v>
      </c>
    </row>
    <row r="88" spans="1:11">
      <c r="A88" s="52">
        <v>25</v>
      </c>
      <c r="B88" s="41">
        <v>4.2084775086505202</v>
      </c>
      <c r="C88" s="41">
        <v>3.0612006589621199</v>
      </c>
      <c r="D88" s="41">
        <v>1.1472768496883901</v>
      </c>
      <c r="E88" s="41">
        <v>0.88034020491925002</v>
      </c>
      <c r="F88" s="41">
        <v>0.88816162292313705</v>
      </c>
      <c r="G88" s="41">
        <v>0.88654919573468405</v>
      </c>
      <c r="H88" s="41">
        <v>1.7535049758707101E-2</v>
      </c>
      <c r="I88" s="41">
        <v>7.03953460772197E-3</v>
      </c>
      <c r="J88" s="41">
        <v>0.118439839062795</v>
      </c>
      <c r="K88" s="41">
        <v>1.16775346479956</v>
      </c>
    </row>
    <row r="89" spans="1:11">
      <c r="A89" s="52">
        <v>26</v>
      </c>
      <c r="B89" s="41">
        <v>3.3980944490472198</v>
      </c>
      <c r="C89" s="41">
        <v>2.7900745716254902</v>
      </c>
      <c r="D89" s="41">
        <v>0.60801987742173502</v>
      </c>
      <c r="E89" s="41">
        <v>0.46655203025303599</v>
      </c>
      <c r="F89" s="41">
        <v>0.47127131096988001</v>
      </c>
      <c r="G89" s="41">
        <v>0.46814237501199402</v>
      </c>
      <c r="H89" s="41">
        <v>1.9927592960402401E-2</v>
      </c>
      <c r="I89" s="41">
        <v>2.2579207302695801E-3</v>
      </c>
      <c r="J89" s="41">
        <v>6.6753846363818703E-2</v>
      </c>
      <c r="K89" s="41">
        <v>0.62038260954444902</v>
      </c>
    </row>
    <row r="90" spans="1:11">
      <c r="A90" s="52">
        <v>27</v>
      </c>
      <c r="B90" s="41">
        <v>3.1749802058590699</v>
      </c>
      <c r="C90" s="41">
        <v>2.46965283204583</v>
      </c>
      <c r="D90" s="41">
        <v>0.70532737381323596</v>
      </c>
      <c r="E90" s="41">
        <v>0.54121901349839596</v>
      </c>
      <c r="F90" s="41">
        <v>0.54796013154558199</v>
      </c>
      <c r="G90" s="41">
        <v>0.54468431633774805</v>
      </c>
      <c r="H90" s="41">
        <v>2.44530663905312E-2</v>
      </c>
      <c r="I90" s="41">
        <v>3.7631634821037501E-3</v>
      </c>
      <c r="J90" s="41">
        <v>8.6235770839796805E-2</v>
      </c>
      <c r="K90" s="41">
        <v>0.72300711479207302</v>
      </c>
    </row>
    <row r="91" spans="1:11">
      <c r="A91" s="52">
        <v>28</v>
      </c>
      <c r="B91" s="41">
        <v>2.9135618479880798</v>
      </c>
      <c r="C91" s="41">
        <v>2.9379615283545601</v>
      </c>
      <c r="D91" s="41">
        <v>-2.4399680366484801E-2</v>
      </c>
      <c r="E91" s="41">
        <v>-1.8722612261922199E-2</v>
      </c>
      <c r="F91" s="41">
        <v>-1.8897845268301398E-2</v>
      </c>
      <c r="G91" s="41">
        <v>-1.8737066325808099E-2</v>
      </c>
      <c r="H91" s="41">
        <v>1.8459307629151E-2</v>
      </c>
      <c r="I91" s="53">
        <v>3.3581622879333202E-6</v>
      </c>
      <c r="J91" s="41">
        <v>-2.5695385833619001E-3</v>
      </c>
      <c r="K91" s="41">
        <v>-2.48585520255395E-2</v>
      </c>
    </row>
    <row r="92" spans="1:11">
      <c r="A92" s="52">
        <v>29</v>
      </c>
      <c r="B92" s="41">
        <v>2.5571635311143299</v>
      </c>
      <c r="C92" s="41">
        <v>2.43268109286356</v>
      </c>
      <c r="D92" s="41">
        <v>0.12448243825076601</v>
      </c>
      <c r="E92" s="41">
        <v>9.55191375371095E-2</v>
      </c>
      <c r="F92" s="41">
        <v>9.6740634614291804E-2</v>
      </c>
      <c r="G92" s="41">
        <v>9.5924903335893999E-2</v>
      </c>
      <c r="H92" s="41">
        <v>2.5093601182550499E-2</v>
      </c>
      <c r="I92" s="41">
        <v>1.20444767840044E-4</v>
      </c>
      <c r="J92" s="41">
        <v>1.5389744348425801E-2</v>
      </c>
      <c r="K92" s="41">
        <v>0.12768655370583501</v>
      </c>
    </row>
    <row r="93" spans="1:11">
      <c r="A93" s="52">
        <v>30</v>
      </c>
      <c r="B93" s="41">
        <v>2.3394237526352799</v>
      </c>
      <c r="C93" s="41">
        <v>2.5189484842888499</v>
      </c>
      <c r="D93" s="41">
        <v>-0.17952473165357599</v>
      </c>
      <c r="E93" s="41">
        <v>-0.13775475300046999</v>
      </c>
      <c r="F93" s="41">
        <v>-0.13941225797911</v>
      </c>
      <c r="G93" s="41">
        <v>-0.138248521886878</v>
      </c>
      <c r="H93" s="41">
        <v>2.3637114413399999E-2</v>
      </c>
      <c r="I93" s="41">
        <v>2.3526380785021699E-4</v>
      </c>
      <c r="J93" s="41">
        <v>-2.15105786911453E-2</v>
      </c>
      <c r="K93" s="41">
        <v>-0.18387090937578801</v>
      </c>
    </row>
    <row r="94" spans="1:11">
      <c r="A94" s="52">
        <v>31</v>
      </c>
      <c r="B94" s="41">
        <v>2.6701982228298</v>
      </c>
      <c r="C94" s="41">
        <v>2.0506397879801201</v>
      </c>
      <c r="D94" s="41">
        <v>0.61955843484968098</v>
      </c>
      <c r="E94" s="41">
        <v>0.47540591413760103</v>
      </c>
      <c r="F94" s="41">
        <v>0.48348636460998501</v>
      </c>
      <c r="G94" s="41">
        <v>0.48032398271494797</v>
      </c>
      <c r="H94" s="41">
        <v>3.3146443217512901E-2</v>
      </c>
      <c r="I94" s="41">
        <v>4.0069571614114998E-3</v>
      </c>
      <c r="J94" s="41">
        <v>8.8934934313535705E-2</v>
      </c>
      <c r="K94" s="41">
        <v>0.64079863026150397</v>
      </c>
    </row>
    <row r="95" spans="1:11">
      <c r="A95" s="52">
        <v>32</v>
      </c>
      <c r="B95" s="41">
        <v>2.5483011325782798</v>
      </c>
      <c r="C95" s="41">
        <v>2.5189484842888499</v>
      </c>
      <c r="D95" s="41">
        <v>2.9352648289427699E-2</v>
      </c>
      <c r="E95" s="41">
        <v>2.25231742600366E-2</v>
      </c>
      <c r="F95" s="41">
        <v>2.2794179598565001E-2</v>
      </c>
      <c r="G95" s="41">
        <v>2.26002825660023E-2</v>
      </c>
      <c r="H95" s="41">
        <v>2.3637114413399999E-2</v>
      </c>
      <c r="I95" s="53">
        <v>6.2892829115905002E-6</v>
      </c>
      <c r="J95" s="41">
        <v>3.5164582589599E-3</v>
      </c>
      <c r="K95" s="41">
        <v>3.00632569331972E-2</v>
      </c>
    </row>
    <row r="96" spans="1:11">
      <c r="A96" s="52">
        <v>33</v>
      </c>
      <c r="B96" s="41">
        <v>2.5126705653021402</v>
      </c>
      <c r="C96" s="41">
        <v>2.1985267447091901</v>
      </c>
      <c r="D96" s="41">
        <v>0.31414382059294998</v>
      </c>
      <c r="E96" s="41">
        <v>0.24105204900632901</v>
      </c>
      <c r="F96" s="41">
        <v>0.24471583227437199</v>
      </c>
      <c r="G96" s="41">
        <v>0.24275633831009699</v>
      </c>
      <c r="H96" s="41">
        <v>2.9719016685976998E-2</v>
      </c>
      <c r="I96" s="41">
        <v>9.1713032935579497E-4</v>
      </c>
      <c r="J96" s="41">
        <v>4.2485333931986398E-2</v>
      </c>
      <c r="K96" s="41">
        <v>0.32376582247338598</v>
      </c>
    </row>
    <row r="97" spans="1:11">
      <c r="A97" s="52">
        <v>34</v>
      </c>
      <c r="B97" s="41">
        <v>2.3227529855436799</v>
      </c>
      <c r="C97" s="41">
        <v>2.0876115271623901</v>
      </c>
      <c r="D97" s="41">
        <v>0.23514145838129499</v>
      </c>
      <c r="E97" s="41">
        <v>0.18043114851713701</v>
      </c>
      <c r="F97" s="41">
        <v>0.18341318971505499</v>
      </c>
      <c r="G97" s="41">
        <v>0.181904064092895</v>
      </c>
      <c r="H97" s="41">
        <v>3.22528526871236E-2</v>
      </c>
      <c r="I97" s="41">
        <v>5.6057969752230604E-4</v>
      </c>
      <c r="J97" s="41">
        <v>3.3208213976509901E-2</v>
      </c>
      <c r="K97" s="41">
        <v>0.24297819842115501</v>
      </c>
    </row>
    <row r="98" spans="1:11">
      <c r="A98" s="52">
        <v>35</v>
      </c>
      <c r="B98" s="41">
        <v>1.7873918417799799</v>
      </c>
      <c r="C98" s="41">
        <v>1.5083876133068499</v>
      </c>
      <c r="D98" s="41">
        <v>0.279004228473125</v>
      </c>
      <c r="E98" s="41">
        <v>0.214088377826223</v>
      </c>
      <c r="F98" s="41">
        <v>0.21954214323394999</v>
      </c>
      <c r="G98" s="41">
        <v>0.217762631852984</v>
      </c>
      <c r="H98" s="41">
        <v>4.9065982109186702E-2</v>
      </c>
      <c r="I98" s="41">
        <v>1.2434717293729101E-3</v>
      </c>
      <c r="J98" s="41">
        <v>4.9465045502669502E-2</v>
      </c>
      <c r="K98" s="41">
        <v>0.29340019730492001</v>
      </c>
    </row>
    <row r="99" spans="1:11">
      <c r="A99" s="52">
        <v>36</v>
      </c>
      <c r="B99" s="41">
        <v>1.74847931873479</v>
      </c>
      <c r="C99" s="41">
        <v>0.92916369945131105</v>
      </c>
      <c r="D99" s="41">
        <v>0.81931561928348196</v>
      </c>
      <c r="E99" s="41">
        <v>0.628685639712389</v>
      </c>
      <c r="F99" s="41">
        <v>0.65258003510416696</v>
      </c>
      <c r="G99" s="41">
        <v>0.64937388900151505</v>
      </c>
      <c r="H99" s="41">
        <v>7.1889865574900402E-2</v>
      </c>
      <c r="I99" s="41">
        <v>1.6493230437002401E-2</v>
      </c>
      <c r="J99" s="41">
        <v>0.18072943886152901</v>
      </c>
      <c r="K99" s="41">
        <v>0.88277844287412299</v>
      </c>
    </row>
    <row r="100" spans="1:11">
      <c r="A100" s="52">
        <v>37</v>
      </c>
      <c r="B100" s="41">
        <v>1.7230450236966799</v>
      </c>
      <c r="C100" s="41">
        <v>0.67036152517543202</v>
      </c>
      <c r="D100" s="41">
        <v>1.0526834985212501</v>
      </c>
      <c r="E100" s="41">
        <v>0.80775586734362403</v>
      </c>
      <c r="F100" s="41">
        <v>0.84399453657659096</v>
      </c>
      <c r="G100" s="41">
        <v>0.84190923338650903</v>
      </c>
      <c r="H100" s="41">
        <v>8.4030585976813302E-2</v>
      </c>
      <c r="I100" s="41">
        <v>3.2674255071560999E-2</v>
      </c>
      <c r="J100" s="41">
        <v>0.255001938889303</v>
      </c>
      <c r="K100" s="41">
        <v>1.1492561677333499</v>
      </c>
    </row>
    <row r="101" spans="1:11">
      <c r="A101" s="52">
        <v>38</v>
      </c>
      <c r="B101" s="41">
        <v>1.56156930126002</v>
      </c>
      <c r="C101" s="41">
        <v>1.68092239615744</v>
      </c>
      <c r="D101" s="41">
        <v>-0.119353094897413</v>
      </c>
      <c r="E101" s="41">
        <v>-9.1583237340030904E-2</v>
      </c>
      <c r="F101" s="41">
        <v>-9.3639146072219598E-2</v>
      </c>
      <c r="G101" s="41">
        <v>-9.2849102321406002E-2</v>
      </c>
      <c r="H101" s="41">
        <v>4.3429258096601503E-2</v>
      </c>
      <c r="I101" s="41">
        <v>1.9904451326637799E-4</v>
      </c>
      <c r="J101" s="41">
        <v>-1.9783829832142399E-2</v>
      </c>
      <c r="K101" s="41">
        <v>-0.12477184349159801</v>
      </c>
    </row>
    <row r="102" spans="1:11">
      <c r="A102" s="52">
        <v>39</v>
      </c>
      <c r="B102" s="41">
        <v>1.5586245772266101</v>
      </c>
      <c r="C102" s="41">
        <v>2.6052158757141499</v>
      </c>
      <c r="D102" s="41">
        <v>-1.0465912984875401</v>
      </c>
      <c r="E102" s="41">
        <v>-0.80308113811193005</v>
      </c>
      <c r="F102" s="41">
        <v>-0.81219389051496405</v>
      </c>
      <c r="G102" s="41">
        <v>-0.80982137033658497</v>
      </c>
      <c r="H102" s="41">
        <v>2.2313958087046702E-2</v>
      </c>
      <c r="I102" s="41">
        <v>7.5277751587209101E-3</v>
      </c>
      <c r="J102" s="41">
        <v>-0.12234263560219</v>
      </c>
      <c r="K102" s="41">
        <v>-1.0704778974237701</v>
      </c>
    </row>
    <row r="103" spans="1:11">
      <c r="A103" s="52">
        <v>40</v>
      </c>
      <c r="B103" s="41">
        <v>1.8853135313531399</v>
      </c>
      <c r="C103" s="41">
        <v>3.1967637026304399</v>
      </c>
      <c r="D103" s="41">
        <v>-1.3114501712773099</v>
      </c>
      <c r="E103" s="41">
        <v>-1.00631535695785</v>
      </c>
      <c r="F103" s="41">
        <v>-1.0148932765413701</v>
      </c>
      <c r="G103" s="41">
        <v>-1.0151559240289201</v>
      </c>
      <c r="H103" s="41">
        <v>1.6832645002097898E-2</v>
      </c>
      <c r="I103" s="41">
        <v>8.8173010584335007E-3</v>
      </c>
      <c r="J103" s="41">
        <v>-0.132829705745584</v>
      </c>
      <c r="K103" s="41">
        <v>-1.3339032918562499</v>
      </c>
    </row>
    <row r="104" spans="1:11">
      <c r="A104" s="52">
        <v>41</v>
      </c>
      <c r="B104" s="41">
        <v>2.2493261455525602</v>
      </c>
      <c r="C104" s="41">
        <v>2.6914832671394402</v>
      </c>
      <c r="D104" s="41">
        <v>-0.44215712158687998</v>
      </c>
      <c r="E104" s="41">
        <v>-0.33928052425185801</v>
      </c>
      <c r="F104" s="41">
        <v>-0.342921819619801</v>
      </c>
      <c r="G104" s="41">
        <v>-0.34034262773094798</v>
      </c>
      <c r="H104" s="41">
        <v>2.1124132203490499E-2</v>
      </c>
      <c r="I104" s="41">
        <v>1.2688535474529999E-3</v>
      </c>
      <c r="J104" s="41">
        <v>-4.9996773115368799E-2</v>
      </c>
      <c r="K104" s="41">
        <v>-0.45169886819479299</v>
      </c>
    </row>
    <row r="105" spans="1:11">
      <c r="A105" s="52">
        <v>42</v>
      </c>
      <c r="B105" s="41">
        <v>2.2848200312989002</v>
      </c>
      <c r="C105" s="41">
        <v>2.6421876148964198</v>
      </c>
      <c r="D105" s="41">
        <v>-0.35736758359751097</v>
      </c>
      <c r="E105" s="41">
        <v>-0.27421894886241099</v>
      </c>
      <c r="F105" s="41">
        <v>-0.277255968219422</v>
      </c>
      <c r="G105" s="41">
        <v>-0.275075555892486</v>
      </c>
      <c r="H105" s="41">
        <v>2.17877065317107E-2</v>
      </c>
      <c r="I105" s="41">
        <v>8.56071841085361E-4</v>
      </c>
      <c r="J105" s="41">
        <v>-4.1052650276972101E-2</v>
      </c>
      <c r="K105" s="41">
        <v>-0.36532722598532302</v>
      </c>
    </row>
    <row r="106" spans="1:11">
      <c r="A106" s="52">
        <v>43</v>
      </c>
      <c r="B106" s="41">
        <v>2.5896012115093399</v>
      </c>
      <c r="C106" s="41">
        <v>3.1721158765089301</v>
      </c>
      <c r="D106" s="41">
        <v>-0.58251466499959104</v>
      </c>
      <c r="E106" s="41">
        <v>-0.44698110982845102</v>
      </c>
      <c r="F106" s="41">
        <v>-0.45081488134390701</v>
      </c>
      <c r="G106" s="41">
        <v>-0.44774992420080301</v>
      </c>
      <c r="H106" s="41">
        <v>1.69358656928414E-2</v>
      </c>
      <c r="I106" s="41">
        <v>1.7506206246007999E-3</v>
      </c>
      <c r="J106" s="41">
        <v>-5.8768999276325201E-2</v>
      </c>
      <c r="K106" s="41">
        <v>-0.59255001242633498</v>
      </c>
    </row>
    <row r="107" spans="1:11">
      <c r="A107" s="52">
        <v>44</v>
      </c>
      <c r="B107" s="41">
        <v>3.1299852289512602</v>
      </c>
      <c r="C107" s="41">
        <v>3.2707071809949801</v>
      </c>
      <c r="D107" s="41">
        <v>-0.14072195204372301</v>
      </c>
      <c r="E107" s="41">
        <v>-0.10798020733396201</v>
      </c>
      <c r="F107" s="41">
        <v>-0.10888710939511299</v>
      </c>
      <c r="G107" s="41">
        <v>-0.107971243017355</v>
      </c>
      <c r="H107" s="41">
        <v>1.6588287636543301E-2</v>
      </c>
      <c r="I107" s="53">
        <v>9.9997495486958807E-5</v>
      </c>
      <c r="J107" s="41">
        <v>-1.40230083186295E-2</v>
      </c>
      <c r="K107" s="41">
        <v>-0.14309566407900801</v>
      </c>
    </row>
    <row r="108" spans="1:11">
      <c r="A108" s="52">
        <v>45</v>
      </c>
      <c r="B108" s="41">
        <v>3.9561115183617499</v>
      </c>
      <c r="C108" s="41">
        <v>3.5295093552708598</v>
      </c>
      <c r="D108" s="41">
        <v>0.426602163090891</v>
      </c>
      <c r="E108" s="41">
        <v>0.32734473442607398</v>
      </c>
      <c r="F108" s="41">
        <v>0.33007996112668397</v>
      </c>
      <c r="G108" s="41">
        <v>0.32757331647205001</v>
      </c>
      <c r="H108" s="41">
        <v>1.6504448704714202E-2</v>
      </c>
      <c r="I108" s="41">
        <v>9.1419100907370301E-4</v>
      </c>
      <c r="J108" s="41">
        <v>4.2434865394977497E-2</v>
      </c>
      <c r="K108" s="41">
        <v>0.43376115177038299</v>
      </c>
    </row>
    <row r="109" spans="1:11">
      <c r="A109" s="52">
        <v>46</v>
      </c>
      <c r="B109" s="41">
        <v>4.0918078695162698</v>
      </c>
      <c r="C109" s="41">
        <v>6.0682354457866197</v>
      </c>
      <c r="D109" s="41">
        <v>-1.97642757627036</v>
      </c>
      <c r="E109" s="41">
        <v>-1.51657261974254</v>
      </c>
      <c r="F109" s="41">
        <v>-1.5805371553046399</v>
      </c>
      <c r="G109" s="41">
        <v>-1.6013533459370499</v>
      </c>
      <c r="H109" s="41">
        <v>7.9302418156564206E-2</v>
      </c>
      <c r="I109" s="41">
        <v>0.107584288398515</v>
      </c>
      <c r="J109" s="41">
        <v>-0.46997189308277298</v>
      </c>
      <c r="K109" s="41">
        <v>-2.1466631554664399</v>
      </c>
    </row>
    <row r="110" spans="1:11">
      <c r="A110" s="52">
        <v>47</v>
      </c>
      <c r="B110" s="41">
        <v>5.0794351888914999</v>
      </c>
      <c r="C110" s="41">
        <v>3.5171854422101001</v>
      </c>
      <c r="D110" s="41">
        <v>1.5622497466813901</v>
      </c>
      <c r="E110" s="41">
        <v>1.1987614519565</v>
      </c>
      <c r="F110" s="41">
        <v>1.2087637933986299</v>
      </c>
      <c r="G110" s="41">
        <v>1.21359757393194</v>
      </c>
      <c r="H110" s="41">
        <v>1.64812307403529E-2</v>
      </c>
      <c r="I110" s="41">
        <v>1.22422114794542E-2</v>
      </c>
      <c r="J110" s="41">
        <v>0.157100726443967</v>
      </c>
      <c r="K110" s="41">
        <v>1.58842901173853</v>
      </c>
    </row>
    <row r="111" spans="1:11">
      <c r="A111" s="52">
        <v>48</v>
      </c>
      <c r="B111" s="41">
        <v>6.3965038644363004</v>
      </c>
      <c r="C111" s="41">
        <v>4.5523941393136198</v>
      </c>
      <c r="D111" s="41">
        <v>1.8441097251226799</v>
      </c>
      <c r="E111" s="41">
        <v>1.4150411330526</v>
      </c>
      <c r="F111" s="41">
        <v>1.43521644195549</v>
      </c>
      <c r="G111" s="41">
        <v>1.4485119420000501</v>
      </c>
      <c r="H111" s="41">
        <v>2.7917048391412201E-2</v>
      </c>
      <c r="I111" s="41">
        <v>2.9578148106314602E-2</v>
      </c>
      <c r="J111" s="41">
        <v>0.24547381174521599</v>
      </c>
      <c r="K111" s="41">
        <v>1.8970703293078801</v>
      </c>
    </row>
    <row r="112" spans="1:11">
      <c r="A112" s="52">
        <v>49</v>
      </c>
      <c r="B112" s="41">
        <v>6.9293161343702003</v>
      </c>
      <c r="C112" s="41">
        <v>5.55063109723487</v>
      </c>
      <c r="D112" s="41">
        <v>1.3786850371353301</v>
      </c>
      <c r="E112" s="41">
        <v>1.0579067018047801</v>
      </c>
      <c r="F112" s="41">
        <v>1.08948419704973</v>
      </c>
      <c r="G112" s="41">
        <v>1.09124455088238</v>
      </c>
      <c r="H112" s="41">
        <v>5.71277232486452E-2</v>
      </c>
      <c r="I112" s="41">
        <v>3.5958860796751799E-2</v>
      </c>
      <c r="J112" s="41">
        <v>0.26860810500276899</v>
      </c>
      <c r="K112" s="41">
        <v>1.46221823584162</v>
      </c>
    </row>
    <row r="113" spans="1:11">
      <c r="A113" s="52">
        <v>50</v>
      </c>
      <c r="B113" s="41">
        <v>7.1965781654780496</v>
      </c>
      <c r="C113" s="41">
        <v>5.2671810968374704</v>
      </c>
      <c r="D113" s="41">
        <v>1.9293970686405699</v>
      </c>
      <c r="E113" s="41">
        <v>1.480484689671</v>
      </c>
      <c r="F113" s="41">
        <v>1.5165672194853601</v>
      </c>
      <c r="G113" s="41">
        <v>1.53385406073001</v>
      </c>
      <c r="H113" s="41">
        <v>4.7018407451945098E-2</v>
      </c>
      <c r="I113" s="41">
        <v>5.6738354503884501E-2</v>
      </c>
      <c r="J113" s="41">
        <v>0.34070283078219299</v>
      </c>
      <c r="K113" s="41">
        <v>2.0245900694490899</v>
      </c>
    </row>
    <row r="114" spans="1:11">
      <c r="A114" s="52">
        <v>51</v>
      </c>
      <c r="B114" s="41">
        <v>5.1188868391566098</v>
      </c>
      <c r="C114" s="41">
        <v>4.2566202258554702</v>
      </c>
      <c r="D114" s="41">
        <v>0.86226661330113896</v>
      </c>
      <c r="E114" s="41">
        <v>0.66164323567996997</v>
      </c>
      <c r="F114" s="41">
        <v>0.669279963384243</v>
      </c>
      <c r="G114" s="41">
        <v>0.666117302401115</v>
      </c>
      <c r="H114" s="41">
        <v>2.2690530719396501E-2</v>
      </c>
      <c r="I114" s="41">
        <v>5.1999383951711296E-3</v>
      </c>
      <c r="J114" s="41">
        <v>0.101497883978947</v>
      </c>
      <c r="K114" s="41">
        <v>0.88228615439063796</v>
      </c>
    </row>
    <row r="115" spans="1:11">
      <c r="A115" s="52">
        <v>52</v>
      </c>
      <c r="B115" s="41">
        <v>5.0761475035131998</v>
      </c>
      <c r="C115" s="41">
        <v>5.2671810968374704</v>
      </c>
      <c r="D115" s="41">
        <v>-0.191033593324276</v>
      </c>
      <c r="E115" s="41">
        <v>-0.14658585043290201</v>
      </c>
      <c r="F115" s="41">
        <v>-0.15015845632035901</v>
      </c>
      <c r="G115" s="41">
        <v>-0.14890894516502901</v>
      </c>
      <c r="H115" s="41">
        <v>4.7018407451945098E-2</v>
      </c>
      <c r="I115" s="41">
        <v>5.5622819247830302E-4</v>
      </c>
      <c r="J115" s="41">
        <v>-3.3075962339187699E-2</v>
      </c>
      <c r="K115" s="41">
        <v>-0.200458849171993</v>
      </c>
    </row>
    <row r="116" spans="1:11">
      <c r="A116" s="52">
        <v>53</v>
      </c>
      <c r="B116" s="41">
        <v>4.4590996841365902</v>
      </c>
      <c r="C116" s="41">
        <v>5.6861941409031802</v>
      </c>
      <c r="D116" s="41">
        <v>-1.22709445676659</v>
      </c>
      <c r="E116" s="41">
        <v>-0.94158666743652997</v>
      </c>
      <c r="F116" s="41">
        <v>-0.97245171932910002</v>
      </c>
      <c r="G116" s="41">
        <v>-0.97199651548880195</v>
      </c>
      <c r="H116" s="41">
        <v>6.2471445918469301E-2</v>
      </c>
      <c r="I116" s="41">
        <v>3.1506717248611302E-2</v>
      </c>
      <c r="J116" s="41">
        <v>-0.25090726420743897</v>
      </c>
      <c r="K116" s="41">
        <v>-1.30886088900912</v>
      </c>
    </row>
    <row r="117" spans="1:11">
      <c r="A117" s="52">
        <v>54</v>
      </c>
      <c r="B117" s="41">
        <v>4.7465967680114698</v>
      </c>
      <c r="C117" s="41">
        <v>5.1562658792906699</v>
      </c>
      <c r="D117" s="41">
        <v>-0.40966911127919498</v>
      </c>
      <c r="E117" s="41">
        <v>-0.31435149194422102</v>
      </c>
      <c r="F117" s="41">
        <v>-0.32141244644320099</v>
      </c>
      <c r="G117" s="41">
        <v>-0.31895633201468898</v>
      </c>
      <c r="H117" s="41">
        <v>4.3454416467206297E-2</v>
      </c>
      <c r="I117" s="41">
        <v>2.3465166314740999E-3</v>
      </c>
      <c r="J117" s="41">
        <v>-6.7982221787296002E-2</v>
      </c>
      <c r="K117" s="41">
        <v>-0.42827975825905801</v>
      </c>
    </row>
    <row r="118" spans="1:11">
      <c r="A118" s="52">
        <v>55</v>
      </c>
      <c r="B118" s="41">
        <v>5.2319364016060996</v>
      </c>
      <c r="C118" s="41">
        <v>4.4045071825845401</v>
      </c>
      <c r="D118" s="41">
        <v>0.82742921902155797</v>
      </c>
      <c r="E118" s="41">
        <v>0.63491145003706295</v>
      </c>
      <c r="F118" s="41">
        <v>0.64303539424007194</v>
      </c>
      <c r="G118" s="41">
        <v>0.639808606560196</v>
      </c>
      <c r="H118" s="41">
        <v>2.51078754353759E-2</v>
      </c>
      <c r="I118" s="41">
        <v>5.3246757234575396E-3</v>
      </c>
      <c r="J118" s="41">
        <v>0.102677853119071</v>
      </c>
      <c r="K118" s="41">
        <v>0.84873925860369204</v>
      </c>
    </row>
    <row r="119" spans="1:11">
      <c r="A119" s="52">
        <v>56</v>
      </c>
      <c r="B119" s="41">
        <v>5.07047992815518</v>
      </c>
      <c r="C119" s="41">
        <v>5.4890115319310899</v>
      </c>
      <c r="D119" s="41">
        <v>-0.41853160377590598</v>
      </c>
      <c r="E119" s="41">
        <v>-0.32115195031899801</v>
      </c>
      <c r="F119" s="41">
        <v>-0.33033185274492199</v>
      </c>
      <c r="G119" s="41">
        <v>-0.327823758221652</v>
      </c>
      <c r="H119" s="41">
        <v>5.4807599576518699E-2</v>
      </c>
      <c r="I119" s="41">
        <v>3.1636721483993299E-3</v>
      </c>
      <c r="J119" s="41">
        <v>-7.8940651262838293E-2</v>
      </c>
      <c r="K119" s="41">
        <v>-0.44280043257689</v>
      </c>
    </row>
    <row r="120" spans="1:11">
      <c r="A120" s="52">
        <v>57</v>
      </c>
      <c r="B120" s="41">
        <v>5.8887213393651203</v>
      </c>
      <c r="C120" s="41">
        <v>4.5523941393136198</v>
      </c>
      <c r="D120" s="41">
        <v>1.3363272000515001</v>
      </c>
      <c r="E120" s="41">
        <v>1.0254042530815699</v>
      </c>
      <c r="F120" s="41">
        <v>1.04002421505514</v>
      </c>
      <c r="G120" s="41">
        <v>1.0407570437095801</v>
      </c>
      <c r="H120" s="41">
        <v>2.7917048391412201E-2</v>
      </c>
      <c r="I120" s="41">
        <v>1.5531846131708099E-2</v>
      </c>
      <c r="J120" s="41">
        <v>0.176373139366265</v>
      </c>
      <c r="K120" s="41">
        <v>1.37470490336258</v>
      </c>
    </row>
    <row r="121" spans="1:11">
      <c r="A121" s="52">
        <v>58</v>
      </c>
      <c r="B121" s="41">
        <v>7.2330680712200204</v>
      </c>
      <c r="C121" s="41">
        <v>3.9608463123973201</v>
      </c>
      <c r="D121" s="41">
        <v>3.2722217588226901</v>
      </c>
      <c r="E121" s="41">
        <v>2.5108746633261201</v>
      </c>
      <c r="F121" s="41">
        <v>2.53511383209467</v>
      </c>
      <c r="G121" s="41">
        <v>2.6627430779664101</v>
      </c>
      <c r="H121" s="41">
        <v>1.9031326007608401E-2</v>
      </c>
      <c r="I121" s="41">
        <v>6.2341729143540803E-2</v>
      </c>
      <c r="J121" s="41">
        <v>0.370882395444393</v>
      </c>
      <c r="K121" s="41">
        <v>3.33570464131668</v>
      </c>
    </row>
    <row r="122" spans="1:11">
      <c r="A122" s="52">
        <v>59</v>
      </c>
      <c r="B122" s="41">
        <v>6.5119227372439497</v>
      </c>
      <c r="C122" s="41">
        <v>3.3692984854810302</v>
      </c>
      <c r="D122" s="41">
        <v>3.1426242517629199</v>
      </c>
      <c r="E122" s="41">
        <v>2.41143057888128</v>
      </c>
      <c r="F122" s="41">
        <v>2.43146926039379</v>
      </c>
      <c r="G122" s="41">
        <v>2.54146874399654</v>
      </c>
      <c r="H122" s="41">
        <v>1.64148554647148E-2</v>
      </c>
      <c r="I122" s="41">
        <v>4.9332448754125E-2</v>
      </c>
      <c r="J122" s="41">
        <v>0.32831998864122303</v>
      </c>
      <c r="K122" s="41">
        <v>3.1950708784319</v>
      </c>
    </row>
    <row r="123" spans="1:11">
      <c r="A123" s="52">
        <v>60</v>
      </c>
      <c r="B123" s="41">
        <v>6.1052434306520498</v>
      </c>
      <c r="C123" s="41">
        <v>5.4643637058095704</v>
      </c>
      <c r="D123" s="41">
        <v>0.64087972484247502</v>
      </c>
      <c r="E123" s="41">
        <v>0.491766384416851</v>
      </c>
      <c r="F123" s="41">
        <v>0.50558012768607596</v>
      </c>
      <c r="G123" s="41">
        <v>0.50236664625917005</v>
      </c>
      <c r="H123" s="41">
        <v>5.3898597313782E-2</v>
      </c>
      <c r="I123" s="41">
        <v>7.28097888319937E-3</v>
      </c>
      <c r="J123" s="41">
        <v>0.119905936612288</v>
      </c>
      <c r="K123" s="41">
        <v>0.67739010112748699</v>
      </c>
    </row>
    <row r="124" spans="1:11">
      <c r="A124" s="55">
        <v>61</v>
      </c>
      <c r="B124" s="51">
        <v>6.6816953961560097</v>
      </c>
      <c r="C124" s="51">
        <v>3.8129593556682502</v>
      </c>
      <c r="D124" s="51">
        <v>2.86873604048776</v>
      </c>
      <c r="E124" s="51">
        <v>2.2012678756902999</v>
      </c>
      <c r="F124" s="51">
        <v>2.2211127338345502</v>
      </c>
      <c r="G124" s="51">
        <v>2.30048727366934</v>
      </c>
      <c r="H124" s="51">
        <v>1.77894660117996E-2</v>
      </c>
      <c r="I124" s="51">
        <v>4.4675511419911502E-2</v>
      </c>
      <c r="J124" s="51">
        <v>0.30959860654744398</v>
      </c>
      <c r="K124" s="51">
        <v>2.92069362037837</v>
      </c>
    </row>
    <row r="125" spans="1:11">
      <c r="A125" s="49" t="s">
        <v>73</v>
      </c>
      <c r="B125" s="41">
        <v>0.93395225464191001</v>
      </c>
      <c r="C125" s="41">
        <v>0.67036152517543202</v>
      </c>
      <c r="D125" s="41">
        <v>-2.78160994068325</v>
      </c>
      <c r="E125" s="41">
        <v>-2.1344133857940299</v>
      </c>
      <c r="F125" s="41">
        <v>-2.1933283706958102</v>
      </c>
      <c r="G125" s="41">
        <v>-2.2691376399154</v>
      </c>
      <c r="H125" s="41">
        <v>1.6399064572526701E-2</v>
      </c>
      <c r="I125" s="53">
        <v>3.3581622879333202E-6</v>
      </c>
      <c r="J125" s="41">
        <v>-0.53681650253014201</v>
      </c>
      <c r="K125" s="41">
        <v>-2.9372875904328302</v>
      </c>
    </row>
    <row r="126" spans="1:11">
      <c r="A126" s="49" t="s">
        <v>74</v>
      </c>
      <c r="B126" s="41">
        <v>7.2330680712200204</v>
      </c>
      <c r="C126" s="41">
        <v>6.0928832719081401</v>
      </c>
      <c r="D126" s="41">
        <v>3.2722217588226901</v>
      </c>
      <c r="E126" s="41">
        <v>2.5108746633261201</v>
      </c>
      <c r="F126" s="41">
        <v>2.53511383209467</v>
      </c>
      <c r="G126" s="41">
        <v>2.6627430779664101</v>
      </c>
      <c r="H126" s="41">
        <v>8.4030585976813302E-2</v>
      </c>
      <c r="I126" s="41">
        <v>0.13461930794781499</v>
      </c>
      <c r="J126" s="41">
        <v>0.370882395444393</v>
      </c>
      <c r="K126" s="41">
        <v>3.33570464131668</v>
      </c>
    </row>
    <row r="127" spans="1:11" ht="17" thickBot="1">
      <c r="A127" s="57" t="s">
        <v>75</v>
      </c>
      <c r="B127" s="47">
        <v>3.4181900750007501</v>
      </c>
      <c r="C127" s="47">
        <v>3.4181900750007501</v>
      </c>
      <c r="D127" s="47">
        <v>1.15026385502147E-15</v>
      </c>
      <c r="E127" s="47">
        <v>1.0337814393231001E-15</v>
      </c>
      <c r="F127" s="47">
        <v>-9.8570331513128401E-4</v>
      </c>
      <c r="G127" s="47">
        <v>3.21634804131174E-3</v>
      </c>
      <c r="H127" s="47">
        <v>3.2786885245901599E-2</v>
      </c>
      <c r="I127" s="47">
        <v>1.6479868753615099E-2</v>
      </c>
      <c r="J127" s="47">
        <v>-5.7637727036760397E-3</v>
      </c>
      <c r="K127" s="47">
        <v>-2.60589985643886E-3</v>
      </c>
    </row>
    <row r="129" spans="1:6">
      <c r="A129" s="72" t="s">
        <v>76</v>
      </c>
      <c r="B129" s="72"/>
      <c r="C129" s="72"/>
      <c r="D129" s="58"/>
      <c r="E129" s="58"/>
      <c r="F129" s="58"/>
    </row>
    <row r="130" spans="1:6">
      <c r="A130" s="37" t="s">
        <v>77</v>
      </c>
      <c r="B130" s="41">
        <v>5.0737589786896997</v>
      </c>
      <c r="C130" s="37" t="s">
        <v>51</v>
      </c>
      <c r="D130" s="41">
        <v>2.42906544849203E-2</v>
      </c>
      <c r="E130" s="37" t="s">
        <v>53</v>
      </c>
      <c r="F130" s="52" t="s">
        <v>58</v>
      </c>
    </row>
    <row r="131" spans="1:6">
      <c r="A131" s="59" t="s">
        <v>19</v>
      </c>
      <c r="B131" s="51">
        <v>5.3526175597717396</v>
      </c>
      <c r="C131" s="59" t="s">
        <v>51</v>
      </c>
      <c r="D131" s="51">
        <v>2.4194306704372601E-2</v>
      </c>
      <c r="E131" s="58"/>
      <c r="F131" s="58"/>
    </row>
    <row r="133" spans="1:6">
      <c r="A133" s="72" t="s">
        <v>78</v>
      </c>
      <c r="B133" s="72"/>
      <c r="C133" s="72"/>
      <c r="D133" s="58"/>
      <c r="E133" s="58"/>
      <c r="F133" s="58"/>
    </row>
    <row r="134" spans="1:6">
      <c r="A134" s="37" t="s">
        <v>77</v>
      </c>
      <c r="B134" s="41">
        <v>6.2737337544715404</v>
      </c>
      <c r="C134" s="37" t="s">
        <v>51</v>
      </c>
      <c r="D134" s="41">
        <v>4.3418620885304203E-2</v>
      </c>
      <c r="E134" s="37" t="s">
        <v>53</v>
      </c>
      <c r="F134" s="52" t="s">
        <v>58</v>
      </c>
    </row>
    <row r="135" spans="1:6">
      <c r="A135" s="59" t="s">
        <v>19</v>
      </c>
      <c r="B135" s="51">
        <v>3.3245147414846801</v>
      </c>
      <c r="C135" s="59" t="s">
        <v>51</v>
      </c>
      <c r="D135" s="51">
        <v>4.29648732568313E-2</v>
      </c>
      <c r="E135" s="58"/>
      <c r="F135" s="58"/>
    </row>
    <row r="137" spans="1:6">
      <c r="A137" s="72" t="s">
        <v>79</v>
      </c>
      <c r="B137" s="72"/>
      <c r="C137" s="72"/>
      <c r="D137" s="58"/>
      <c r="E137" s="58"/>
    </row>
    <row r="138" spans="1:6">
      <c r="A138" s="79" t="s">
        <v>80</v>
      </c>
      <c r="B138" s="79"/>
      <c r="C138" s="43" t="s">
        <v>77</v>
      </c>
      <c r="D138" s="43" t="s">
        <v>51</v>
      </c>
      <c r="E138" s="43" t="s">
        <v>53</v>
      </c>
    </row>
    <row r="139" spans="1:6">
      <c r="A139" s="63" t="s">
        <v>81</v>
      </c>
      <c r="B139" s="63"/>
      <c r="C139" s="41">
        <v>0.97597707058635397</v>
      </c>
      <c r="D139" s="41">
        <v>0.27282766338789499</v>
      </c>
      <c r="E139" s="52" t="s">
        <v>84</v>
      </c>
    </row>
    <row r="140" spans="1:6">
      <c r="A140" s="63" t="s">
        <v>82</v>
      </c>
      <c r="B140" s="63"/>
      <c r="C140" s="41">
        <v>0.97698611552469095</v>
      </c>
      <c r="D140" s="41">
        <v>0.25841885936509001</v>
      </c>
      <c r="E140" s="52" t="s">
        <v>84</v>
      </c>
    </row>
    <row r="141" spans="1:6">
      <c r="A141" s="63" t="s">
        <v>83</v>
      </c>
      <c r="B141" s="63"/>
      <c r="C141" s="41">
        <v>0.38418761218521502</v>
      </c>
      <c r="D141" s="41">
        <v>0.38426520625760302</v>
      </c>
      <c r="E141" s="52" t="s">
        <v>84</v>
      </c>
    </row>
    <row r="142" spans="1:6">
      <c r="A142" s="63" t="s">
        <v>85</v>
      </c>
      <c r="B142" s="63"/>
      <c r="C142" s="41">
        <v>4.45641777695647E-2</v>
      </c>
      <c r="D142" s="41">
        <v>0.59136996210184301</v>
      </c>
      <c r="E142" s="52" t="s">
        <v>84</v>
      </c>
    </row>
    <row r="143" spans="1:6">
      <c r="A143" s="63" t="s">
        <v>86</v>
      </c>
      <c r="B143" s="63"/>
      <c r="C143" s="41">
        <v>6.6854371538219604E-2</v>
      </c>
      <c r="D143" s="41">
        <v>0.71425758287578101</v>
      </c>
      <c r="E143" s="52" t="s">
        <v>84</v>
      </c>
    </row>
    <row r="144" spans="1:6">
      <c r="A144" s="63" t="s">
        <v>87</v>
      </c>
      <c r="B144" s="63"/>
      <c r="C144" s="41">
        <v>1.6088047686492599</v>
      </c>
      <c r="D144" s="41">
        <v>0.107659037848817</v>
      </c>
      <c r="E144" s="52" t="s">
        <v>84</v>
      </c>
    </row>
    <row r="145" spans="1:11">
      <c r="A145" s="63" t="s">
        <v>88</v>
      </c>
      <c r="B145" s="63"/>
      <c r="C145" s="41">
        <v>0.47116832632297001</v>
      </c>
      <c r="D145" s="41">
        <v>0.63752053538722397</v>
      </c>
      <c r="E145" s="52" t="s">
        <v>84</v>
      </c>
    </row>
    <row r="146" spans="1:11">
      <c r="A146" s="63" t="s">
        <v>89</v>
      </c>
      <c r="B146" s="63"/>
      <c r="C146" s="41">
        <v>2.8102523753585902</v>
      </c>
      <c r="D146" s="41">
        <v>0.24533609610694501</v>
      </c>
      <c r="E146" s="52" t="s">
        <v>84</v>
      </c>
    </row>
    <row r="147" spans="1:11">
      <c r="A147" s="76" t="s">
        <v>90</v>
      </c>
      <c r="B147" s="76"/>
      <c r="C147" s="51">
        <v>2.3204993337785802</v>
      </c>
      <c r="D147" s="51">
        <v>0.313407923532529</v>
      </c>
      <c r="E147" s="55" t="s">
        <v>84</v>
      </c>
    </row>
    <row r="148" spans="1:11" ht="17" thickBo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</row>
    <row r="150" spans="1:11">
      <c r="A150" s="36"/>
    </row>
    <row r="170" spans="1:1">
      <c r="A170" s="36"/>
    </row>
    <row r="190" spans="1:1">
      <c r="A190" s="36"/>
    </row>
    <row r="210" spans="1:1">
      <c r="A210" s="36"/>
    </row>
    <row r="270" spans="1:2">
      <c r="A270" s="36"/>
      <c r="B270" s="36" t="s">
        <v>91</v>
      </c>
    </row>
  </sheetData>
  <mergeCells count="41">
    <mergeCell ref="A144:B144"/>
    <mergeCell ref="A145:B145"/>
    <mergeCell ref="A146:B146"/>
    <mergeCell ref="A147:B147"/>
    <mergeCell ref="A138:B138"/>
    <mergeCell ref="A139:B139"/>
    <mergeCell ref="A140:B140"/>
    <mergeCell ref="A141:B141"/>
    <mergeCell ref="A142:B142"/>
    <mergeCell ref="A143:B143"/>
    <mergeCell ref="A137:C137"/>
    <mergeCell ref="A13:B13"/>
    <mergeCell ref="D13:E13"/>
    <mergeCell ref="G13:H13"/>
    <mergeCell ref="A15:K16"/>
    <mergeCell ref="A19:D19"/>
    <mergeCell ref="A29:D29"/>
    <mergeCell ref="A30:D30"/>
    <mergeCell ref="A57:E57"/>
    <mergeCell ref="A58:E58"/>
    <mergeCell ref="A129:C129"/>
    <mergeCell ref="A133:C133"/>
    <mergeCell ref="A10:B10"/>
    <mergeCell ref="D10:E10"/>
    <mergeCell ref="A11:B11"/>
    <mergeCell ref="D11:E11"/>
    <mergeCell ref="A12:B12"/>
    <mergeCell ref="D12:E12"/>
    <mergeCell ref="A7:D7"/>
    <mergeCell ref="A8:B8"/>
    <mergeCell ref="D8:E8"/>
    <mergeCell ref="G8:H8"/>
    <mergeCell ref="A9:B9"/>
    <mergeCell ref="D9:E9"/>
    <mergeCell ref="G9:H9"/>
    <mergeCell ref="A4:B4"/>
    <mergeCell ref="A1:K1"/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70"/>
  <sheetViews>
    <sheetView workbookViewId="0">
      <selection sqref="A1:K1048576"/>
    </sheetView>
  </sheetViews>
  <sheetFormatPr baseColWidth="10" defaultRowHeight="16"/>
  <cols>
    <col min="1" max="1" width="20.6640625" style="54" customWidth="1"/>
    <col min="2" max="3" width="18.1640625" style="54" customWidth="1"/>
    <col min="4" max="4" width="11.5" style="54" customWidth="1"/>
    <col min="5" max="5" width="15.83203125" style="54" customWidth="1"/>
    <col min="6" max="6" width="14.6640625" style="54" customWidth="1"/>
    <col min="7" max="7" width="12.5" style="54" customWidth="1"/>
    <col min="8" max="8" width="11.5" style="54" customWidth="1"/>
    <col min="9" max="9" width="12.5" style="54" customWidth="1"/>
    <col min="10" max="13" width="11.5" style="54" customWidth="1"/>
  </cols>
  <sheetData>
    <row r="1" spans="1:13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36"/>
      <c r="M1" s="36"/>
    </row>
    <row r="2" spans="1:13">
      <c r="A2" s="63" t="s">
        <v>35</v>
      </c>
      <c r="B2" s="63"/>
      <c r="C2" s="67" t="s">
        <v>92</v>
      </c>
      <c r="D2" s="67"/>
      <c r="E2" s="67"/>
      <c r="F2" s="67"/>
      <c r="G2" s="36"/>
      <c r="H2" s="36"/>
      <c r="I2" s="36"/>
      <c r="J2" s="36"/>
      <c r="K2" s="36"/>
      <c r="L2" s="36"/>
      <c r="M2" s="36"/>
    </row>
    <row r="3" spans="1:13">
      <c r="A3" s="63" t="s">
        <v>36</v>
      </c>
      <c r="B3" s="63"/>
      <c r="C3" s="67" t="s">
        <v>3</v>
      </c>
      <c r="D3" s="67"/>
      <c r="E3" s="67"/>
      <c r="F3" s="67"/>
      <c r="G3" s="36"/>
      <c r="H3" s="36"/>
      <c r="I3" s="36"/>
      <c r="J3" s="36"/>
      <c r="K3" s="36"/>
      <c r="L3" s="36"/>
      <c r="M3" s="36"/>
    </row>
    <row r="4" spans="1:13">
      <c r="A4" s="63" t="s">
        <v>37</v>
      </c>
      <c r="B4" s="63"/>
      <c r="C4" s="38">
        <v>61</v>
      </c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3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</row>
    <row r="7" spans="1:13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  <c r="L7" s="36"/>
      <c r="M7" s="36"/>
    </row>
    <row r="8" spans="1:13">
      <c r="A8" s="63" t="s">
        <v>13</v>
      </c>
      <c r="B8" s="63"/>
      <c r="C8" s="41">
        <v>0.22399621020020799</v>
      </c>
      <c r="D8" s="71" t="s">
        <v>38</v>
      </c>
      <c r="E8" s="71"/>
      <c r="F8" s="42">
        <v>5.0174302184055802E-2</v>
      </c>
      <c r="G8" s="63" t="s">
        <v>39</v>
      </c>
      <c r="H8" s="63"/>
      <c r="I8" s="41">
        <v>3.4075561543107598E-2</v>
      </c>
      <c r="J8" s="36"/>
      <c r="K8" s="36"/>
      <c r="L8" s="36"/>
      <c r="M8" s="36"/>
    </row>
    <row r="9" spans="1:13">
      <c r="A9" s="63" t="s">
        <v>40</v>
      </c>
      <c r="B9" s="63"/>
      <c r="C9" s="41">
        <v>6.3360567301419604E-2</v>
      </c>
      <c r="D9" s="71" t="s">
        <v>14</v>
      </c>
      <c r="E9" s="71"/>
      <c r="F9" s="42">
        <v>0.25171525043473197</v>
      </c>
      <c r="G9" s="63" t="s">
        <v>41</v>
      </c>
      <c r="H9" s="63"/>
      <c r="I9" s="41">
        <v>1222.1614788172401</v>
      </c>
      <c r="J9" s="36"/>
      <c r="K9" s="36"/>
      <c r="L9" s="36"/>
      <c r="M9" s="36"/>
    </row>
    <row r="10" spans="1:13">
      <c r="A10" s="63" t="s">
        <v>42</v>
      </c>
      <c r="B10" s="63"/>
      <c r="C10" s="41">
        <v>1.4080083434622901</v>
      </c>
      <c r="D10" s="63" t="s">
        <v>43</v>
      </c>
      <c r="E10" s="63"/>
      <c r="F10" s="41">
        <v>-1.39162558152111</v>
      </c>
      <c r="G10" s="36"/>
      <c r="H10" s="36"/>
      <c r="I10" s="36"/>
      <c r="J10" s="36"/>
      <c r="K10" s="36"/>
      <c r="L10" s="36"/>
      <c r="M10" s="36"/>
    </row>
    <row r="11" spans="1:13">
      <c r="A11" s="63" t="s">
        <v>44</v>
      </c>
      <c r="B11" s="63"/>
      <c r="C11" s="41">
        <v>0.11120083873839701</v>
      </c>
      <c r="D11" s="63" t="s">
        <v>45</v>
      </c>
      <c r="E11" s="63"/>
      <c r="F11" s="41">
        <v>0.112312258577241</v>
      </c>
      <c r="G11" s="36"/>
      <c r="H11" s="36"/>
      <c r="I11" s="36"/>
      <c r="J11" s="36"/>
      <c r="K11" s="36"/>
      <c r="L11" s="36"/>
      <c r="M11" s="36"/>
    </row>
    <row r="12" spans="1:13">
      <c r="A12" s="63" t="s">
        <v>46</v>
      </c>
      <c r="B12" s="63"/>
      <c r="C12" s="41">
        <v>0.18040981789162</v>
      </c>
      <c r="D12" s="63" t="s">
        <v>47</v>
      </c>
      <c r="E12" s="63"/>
      <c r="F12" s="41">
        <v>0.138324486274672</v>
      </c>
      <c r="G12" s="36"/>
      <c r="H12" s="36"/>
      <c r="I12" s="36"/>
      <c r="J12" s="36"/>
      <c r="K12" s="36"/>
      <c r="L12" s="36"/>
      <c r="M12" s="36"/>
    </row>
    <row r="13" spans="1:13">
      <c r="A13" s="63" t="s">
        <v>48</v>
      </c>
      <c r="B13" s="63"/>
      <c r="C13" s="41">
        <v>4.1381845616208501</v>
      </c>
      <c r="D13" s="63" t="s">
        <v>49</v>
      </c>
      <c r="E13" s="63"/>
      <c r="F13" s="41">
        <v>0.260459384883925</v>
      </c>
      <c r="G13" s="63" t="s">
        <v>50</v>
      </c>
      <c r="H13" s="63"/>
      <c r="I13" s="41">
        <v>-5.1435661315763603E-2</v>
      </c>
      <c r="J13" s="36"/>
      <c r="K13" s="36"/>
      <c r="L13" s="36"/>
      <c r="M13" s="36"/>
    </row>
    <row r="14" spans="1:13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ht="17" customHeight="1" thickBot="1">
      <c r="A15" s="64" t="s">
        <v>98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36"/>
      <c r="M15" s="36"/>
    </row>
    <row r="16" spans="1:13" ht="17" customHeight="1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36"/>
      <c r="M16" s="36"/>
    </row>
    <row r="17" spans="1:1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</row>
    <row r="18" spans="1:1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  <row r="19" spans="1:13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  <c r="L19" s="36"/>
      <c r="M19" s="36"/>
    </row>
    <row r="20" spans="1:13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  <c r="L20" s="36"/>
      <c r="M20" s="36"/>
    </row>
    <row r="21" spans="1:13">
      <c r="A21" s="37" t="s">
        <v>20</v>
      </c>
      <c r="B21" s="44">
        <v>1</v>
      </c>
      <c r="C21" s="41">
        <v>0.197473350322102</v>
      </c>
      <c r="D21" s="41">
        <v>0.197473350322102</v>
      </c>
      <c r="E21" s="41">
        <v>3.1166600731758001</v>
      </c>
      <c r="F21" s="41">
        <v>8.2670018079471705E-2</v>
      </c>
      <c r="G21" s="36"/>
      <c r="H21" s="36"/>
      <c r="I21" s="36"/>
      <c r="J21" s="36"/>
      <c r="K21" s="36"/>
      <c r="L21" s="36"/>
      <c r="M21" s="36"/>
    </row>
    <row r="22" spans="1:13">
      <c r="A22" s="37" t="s">
        <v>21</v>
      </c>
      <c r="B22" s="44">
        <v>59</v>
      </c>
      <c r="C22" s="41">
        <v>3.7382734707837599</v>
      </c>
      <c r="D22" s="41">
        <v>6.3360567301419604E-2</v>
      </c>
      <c r="E22" s="36"/>
      <c r="F22" s="36"/>
      <c r="G22" s="36"/>
      <c r="H22" s="36"/>
      <c r="I22" s="36"/>
      <c r="J22" s="36"/>
      <c r="K22" s="36"/>
      <c r="L22" s="36"/>
      <c r="M22" s="36"/>
    </row>
    <row r="23" spans="1:13" ht="17" thickBot="1">
      <c r="A23" s="45" t="s">
        <v>22</v>
      </c>
      <c r="B23" s="46">
        <v>60</v>
      </c>
      <c r="C23" s="47">
        <v>3.9357468211058602</v>
      </c>
      <c r="D23" s="40"/>
      <c r="E23" s="40"/>
      <c r="F23" s="40"/>
      <c r="G23" s="36"/>
      <c r="H23" s="36"/>
      <c r="I23" s="36"/>
      <c r="J23" s="36"/>
      <c r="K23" s="36"/>
      <c r="L23" s="36"/>
      <c r="M23" s="36"/>
    </row>
    <row r="24" spans="1:13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36"/>
      <c r="M24" s="36"/>
    </row>
    <row r="25" spans="1:13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  <c r="L25" s="36"/>
      <c r="M25" s="36"/>
    </row>
    <row r="26" spans="1:13">
      <c r="A26" s="48" t="s">
        <v>27</v>
      </c>
      <c r="B26" s="41">
        <v>-0.126183605793833</v>
      </c>
      <c r="C26" s="41">
        <v>0.130851831774636</v>
      </c>
      <c r="D26" s="41">
        <v>-0.38801751638926202</v>
      </c>
      <c r="E26" s="41">
        <v>0.13565030480159701</v>
      </c>
      <c r="F26" s="41">
        <v>-0.96432433602577905</v>
      </c>
      <c r="G26" s="41">
        <v>0.33881936060639301</v>
      </c>
      <c r="H26" s="49" t="s">
        <v>57</v>
      </c>
      <c r="I26" s="36"/>
      <c r="J26" s="36"/>
      <c r="K26" s="36"/>
      <c r="L26" s="36"/>
      <c r="M26" s="36"/>
    </row>
    <row r="27" spans="1:13">
      <c r="A27" s="50" t="s">
        <v>3</v>
      </c>
      <c r="B27" s="51">
        <v>5.2125114624211299</v>
      </c>
      <c r="C27" s="51">
        <v>2.9525842877645201</v>
      </c>
      <c r="D27" s="51">
        <v>-0.69559605081169795</v>
      </c>
      <c r="E27" s="51">
        <v>11.120618975654001</v>
      </c>
      <c r="F27" s="51">
        <v>1.7654064895020101</v>
      </c>
      <c r="G27" s="51">
        <v>8.2670018079471705E-2</v>
      </c>
      <c r="H27" s="43" t="s">
        <v>57</v>
      </c>
      <c r="I27" s="51">
        <v>1</v>
      </c>
      <c r="J27" s="51">
        <v>1</v>
      </c>
      <c r="K27" s="51">
        <v>0.22399621020020799</v>
      </c>
      <c r="L27" s="36"/>
      <c r="M27" s="36"/>
    </row>
    <row r="28" spans="1:13">
      <c r="A28" s="37" t="s">
        <v>59</v>
      </c>
      <c r="B28" s="41">
        <v>2.0009953780882701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</row>
    <row r="29" spans="1:13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  <c r="L29" s="36"/>
      <c r="M29" s="36"/>
    </row>
    <row r="30" spans="1:13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  <c r="L30" s="36"/>
      <c r="M30" s="36"/>
    </row>
    <row r="31" spans="1:13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</row>
    <row r="32" spans="1:13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</row>
    <row r="33" spans="1:13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</row>
    <row r="34" spans="1:13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</row>
    <row r="35" spans="1:13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</row>
    <row r="36" spans="1:13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</row>
    <row r="37" spans="1:13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</row>
    <row r="38" spans="1:13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</row>
    <row r="39" spans="1:13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</row>
    <row r="40" spans="1:13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</row>
    <row r="41" spans="1:13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</row>
    <row r="42" spans="1:13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</row>
    <row r="43" spans="1:13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</row>
    <row r="44" spans="1:13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</row>
    <row r="45" spans="1:13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</row>
    <row r="46" spans="1:13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</row>
    <row r="47" spans="1:13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</row>
    <row r="48" spans="1:13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</row>
    <row r="49" spans="1:13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</row>
    <row r="50" spans="1:13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</row>
    <row r="51" spans="1:1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</row>
    <row r="52" spans="1:13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</row>
    <row r="53" spans="1:13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</row>
    <row r="54" spans="1:13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</row>
    <row r="55" spans="1:13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</row>
    <row r="56" spans="1:13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</row>
    <row r="57" spans="1:13">
      <c r="A57" s="63" t="s">
        <v>62</v>
      </c>
      <c r="B57" s="63"/>
      <c r="C57" s="63"/>
      <c r="D57" s="63"/>
      <c r="E57" s="63"/>
      <c r="F57" s="36"/>
      <c r="G57" s="36"/>
      <c r="H57" s="36"/>
      <c r="I57" s="36"/>
      <c r="J57" s="36"/>
      <c r="K57" s="36"/>
      <c r="L57" s="36"/>
      <c r="M57" s="36"/>
    </row>
    <row r="58" spans="1:13">
      <c r="A58" s="63" t="s">
        <v>63</v>
      </c>
      <c r="B58" s="63"/>
      <c r="C58" s="63"/>
      <c r="D58" s="63"/>
      <c r="E58" s="63"/>
      <c r="F58" s="36"/>
      <c r="G58" s="36"/>
      <c r="H58" s="36"/>
      <c r="I58" s="36"/>
      <c r="J58" s="36"/>
      <c r="K58" s="36"/>
      <c r="L58" s="36"/>
      <c r="M58" s="36"/>
    </row>
    <row r="59" spans="1:13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</row>
    <row r="60" spans="1:13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</row>
    <row r="61" spans="1:13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</row>
    <row r="62" spans="1:13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3">
      <c r="A63" s="43" t="s">
        <v>65</v>
      </c>
      <c r="B63" s="43" t="s">
        <v>92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</row>
    <row r="64" spans="1:13">
      <c r="A64" s="52">
        <v>1</v>
      </c>
      <c r="B64" s="41">
        <v>2.8498147620403802E-4</v>
      </c>
      <c r="C64" s="41">
        <v>4.63505236123068E-2</v>
      </c>
      <c r="D64" s="41">
        <v>-4.6065542136102797E-2</v>
      </c>
      <c r="E64" s="41">
        <v>-0.183006560216531</v>
      </c>
      <c r="F64" s="41">
        <v>-0.185791010472725</v>
      </c>
      <c r="G64" s="41">
        <v>-0.18426369179681601</v>
      </c>
      <c r="H64" s="41">
        <v>2.9749393884057399E-2</v>
      </c>
      <c r="I64" s="41">
        <v>5.2919239818891202E-4</v>
      </c>
      <c r="J64" s="41">
        <v>-3.2265386197861498E-2</v>
      </c>
      <c r="K64" s="41">
        <v>-4.7477983364019698E-2</v>
      </c>
    </row>
    <row r="65" spans="1:11">
      <c r="A65" s="52">
        <v>2</v>
      </c>
      <c r="B65" s="41">
        <v>5.6980056980049398E-4</v>
      </c>
      <c r="C65" s="41">
        <v>4.6871774758548999E-2</v>
      </c>
      <c r="D65" s="41">
        <v>-4.6301974188748499E-2</v>
      </c>
      <c r="E65" s="41">
        <v>-0.183945843999445</v>
      </c>
      <c r="F65" s="41">
        <v>-0.18671863209355899</v>
      </c>
      <c r="G65" s="41">
        <v>-0.18518423039264001</v>
      </c>
      <c r="H65" s="41">
        <v>2.9479650636142E-2</v>
      </c>
      <c r="I65" s="41">
        <v>5.2949639175274002E-4</v>
      </c>
      <c r="J65" s="41">
        <v>-3.2274746830074599E-2</v>
      </c>
      <c r="K65" s="41">
        <v>-4.7708401188185097E-2</v>
      </c>
    </row>
    <row r="66" spans="1:11">
      <c r="A66" s="52">
        <v>3</v>
      </c>
      <c r="B66" s="41">
        <v>2.84738041002486E-4</v>
      </c>
      <c r="C66" s="41">
        <v>6.5636816023265002E-2</v>
      </c>
      <c r="D66" s="41">
        <v>-6.5352077982262502E-2</v>
      </c>
      <c r="E66" s="41">
        <v>-0.25962701055813903</v>
      </c>
      <c r="F66" s="41">
        <v>-0.26247745287853502</v>
      </c>
      <c r="G66" s="41">
        <v>-0.26039563824276801</v>
      </c>
      <c r="H66" s="41">
        <v>2.16015869447065E-2</v>
      </c>
      <c r="I66" s="41">
        <v>7.6054327071142596E-4</v>
      </c>
      <c r="J66" s="41">
        <v>-3.8691775946296102E-2</v>
      </c>
      <c r="K66" s="41">
        <v>-6.6794955010387194E-2</v>
      </c>
    </row>
    <row r="67" spans="1:11">
      <c r="A67" s="52">
        <v>4</v>
      </c>
      <c r="B67" s="41">
        <v>-5.1238257899231003E-3</v>
      </c>
      <c r="C67" s="41">
        <v>4.0616761003643601E-2</v>
      </c>
      <c r="D67" s="41">
        <v>-4.5740586793566698E-2</v>
      </c>
      <c r="E67" s="41">
        <v>-0.18171559615307101</v>
      </c>
      <c r="F67" s="41">
        <v>-0.184780485851334</v>
      </c>
      <c r="G67" s="41">
        <v>-0.18326089240601101</v>
      </c>
      <c r="H67" s="41">
        <v>3.2898187859492299E-2</v>
      </c>
      <c r="I67" s="41">
        <v>5.8074033782595802E-4</v>
      </c>
      <c r="J67" s="41">
        <v>-3.38002324229996E-2</v>
      </c>
      <c r="K67" s="41">
        <v>-4.72965578384432E-2</v>
      </c>
    </row>
    <row r="68" spans="1:11">
      <c r="A68" s="52">
        <v>5</v>
      </c>
      <c r="B68" s="41">
        <v>0.175965665236052</v>
      </c>
      <c r="C68" s="41">
        <v>3.0191738078801302E-2</v>
      </c>
      <c r="D68" s="41">
        <v>0.14577392715724999</v>
      </c>
      <c r="E68" s="41">
        <v>0.57912234918419703</v>
      </c>
      <c r="F68" s="41">
        <v>0.59090312669716105</v>
      </c>
      <c r="G68" s="41">
        <v>0.58761542914417497</v>
      </c>
      <c r="H68" s="41">
        <v>3.9476323223822198E-2</v>
      </c>
      <c r="I68" s="41">
        <v>7.1751535902377997E-3</v>
      </c>
      <c r="J68" s="41">
        <v>0.119126258414956</v>
      </c>
      <c r="K68" s="41">
        <v>0.15176505346178801</v>
      </c>
    </row>
    <row r="69" spans="1:11">
      <c r="A69" s="52">
        <v>6</v>
      </c>
      <c r="B69" s="41">
        <v>-0.14330900243309</v>
      </c>
      <c r="C69" s="41">
        <v>6.8764322900717698E-2</v>
      </c>
      <c r="D69" s="41">
        <v>-0.21207332533380799</v>
      </c>
      <c r="E69" s="41">
        <v>-0.84251281941614997</v>
      </c>
      <c r="F69" s="41">
        <v>-0.85134246188044804</v>
      </c>
      <c r="G69" s="41">
        <v>-0.84932976776820601</v>
      </c>
      <c r="H69" s="41">
        <v>2.0635302076348599E-2</v>
      </c>
      <c r="I69" s="41">
        <v>7.6356318294000004E-3</v>
      </c>
      <c r="J69" s="41">
        <v>-0.123284800983958</v>
      </c>
      <c r="K69" s="41">
        <v>-0.216541729330681</v>
      </c>
    </row>
    <row r="70" spans="1:11">
      <c r="A70" s="52">
        <v>7</v>
      </c>
      <c r="B70" s="41">
        <v>6.1488213575688698E-2</v>
      </c>
      <c r="C70" s="41">
        <v>5.1563035074728002E-2</v>
      </c>
      <c r="D70" s="41">
        <v>9.9251785009606998E-3</v>
      </c>
      <c r="E70" s="41">
        <v>3.94301834466491E-2</v>
      </c>
      <c r="F70" s="41">
        <v>3.99771300543885E-2</v>
      </c>
      <c r="G70" s="41">
        <v>3.9637429818848303E-2</v>
      </c>
      <c r="H70" s="41">
        <v>2.7175792028790401E-2</v>
      </c>
      <c r="I70" s="53">
        <v>2.2322409533610499E-5</v>
      </c>
      <c r="J70" s="41">
        <v>6.6249012126025197E-3</v>
      </c>
      <c r="K70" s="41">
        <v>1.0202437829604699E-2</v>
      </c>
    </row>
    <row r="71" spans="1:11">
      <c r="A71" s="52">
        <v>8</v>
      </c>
      <c r="B71" s="41">
        <v>0.163879598662207</v>
      </c>
      <c r="C71" s="41">
        <v>3.4882998394980401E-2</v>
      </c>
      <c r="D71" s="41">
        <v>0.12899660026722701</v>
      </c>
      <c r="E71" s="41">
        <v>0.51247034116701295</v>
      </c>
      <c r="F71" s="41">
        <v>0.52205447374152703</v>
      </c>
      <c r="G71" s="41">
        <v>0.51881104465158601</v>
      </c>
      <c r="H71" s="41">
        <v>3.6379948623598897E-2</v>
      </c>
      <c r="I71" s="41">
        <v>5.1446744822019799E-3</v>
      </c>
      <c r="J71" s="41">
        <v>0.100806222191688</v>
      </c>
      <c r="K71" s="41">
        <v>0.133866662574085</v>
      </c>
    </row>
    <row r="72" spans="1:11">
      <c r="A72" s="52">
        <v>9</v>
      </c>
      <c r="B72" s="41">
        <v>0.48735632183908101</v>
      </c>
      <c r="C72" s="41">
        <v>1.5596705984022199E-2</v>
      </c>
      <c r="D72" s="41">
        <v>0.47175961585505799</v>
      </c>
      <c r="E72" s="41">
        <v>1.8741797131492599</v>
      </c>
      <c r="F72" s="41">
        <v>1.92340939714098</v>
      </c>
      <c r="G72" s="41">
        <v>1.9697958397715301</v>
      </c>
      <c r="H72" s="41">
        <v>5.05349167172515E-2</v>
      </c>
      <c r="I72" s="41">
        <v>9.8452336542806995E-2</v>
      </c>
      <c r="J72" s="41">
        <v>0.45444098653898102</v>
      </c>
      <c r="K72" s="41">
        <v>0.49686884137325299</v>
      </c>
    </row>
    <row r="73" spans="1:11">
      <c r="A73" s="52">
        <v>10</v>
      </c>
      <c r="B73" s="41">
        <v>0.73493044822256604</v>
      </c>
      <c r="C73" s="41">
        <v>9.7954387090275999E-2</v>
      </c>
      <c r="D73" s="41">
        <v>0.63697606113228999</v>
      </c>
      <c r="E73" s="41">
        <v>2.5305421901620302</v>
      </c>
      <c r="F73" s="41">
        <v>2.5515433037181401</v>
      </c>
      <c r="G73" s="41">
        <v>2.6821323097958101</v>
      </c>
      <c r="H73" s="41">
        <v>1.6393753595373699E-2</v>
      </c>
      <c r="I73" s="41">
        <v>5.4254156553469199E-2</v>
      </c>
      <c r="J73" s="41">
        <v>0.34626513116832902</v>
      </c>
      <c r="K73" s="41">
        <v>0.64759253355763702</v>
      </c>
    </row>
    <row r="74" spans="1:11">
      <c r="A74" s="52">
        <v>11</v>
      </c>
      <c r="B74" s="41">
        <v>0.67037861915367503</v>
      </c>
      <c r="C74" s="41">
        <v>0.16519578495550899</v>
      </c>
      <c r="D74" s="41">
        <v>0.50518283419816601</v>
      </c>
      <c r="E74" s="41">
        <v>2.0069615699711401</v>
      </c>
      <c r="F74" s="41">
        <v>2.0477694385374798</v>
      </c>
      <c r="G74" s="41">
        <v>2.1065824597327198</v>
      </c>
      <c r="H74" s="41">
        <v>3.9458797468856902E-2</v>
      </c>
      <c r="I74" s="41">
        <v>8.6131094445017806E-2</v>
      </c>
      <c r="J74" s="41">
        <v>0.42696510971670898</v>
      </c>
      <c r="K74" s="41">
        <v>0.52593562136319405</v>
      </c>
    </row>
    <row r="75" spans="1:11">
      <c r="A75" s="52">
        <v>12</v>
      </c>
      <c r="B75" s="41">
        <v>-0.252</v>
      </c>
      <c r="C75" s="41">
        <v>8.9093117604160096E-2</v>
      </c>
      <c r="D75" s="41">
        <v>-0.34109311760416</v>
      </c>
      <c r="E75" s="41">
        <v>-1.35507529645131</v>
      </c>
      <c r="F75" s="41">
        <v>-1.36658194676163</v>
      </c>
      <c r="G75" s="41">
        <v>-1.3769185076058601</v>
      </c>
      <c r="H75" s="41">
        <v>1.6769147597803201E-2</v>
      </c>
      <c r="I75" s="41">
        <v>1.5925638463073599E-2</v>
      </c>
      <c r="J75" s="41">
        <v>-0.179819167329762</v>
      </c>
      <c r="K75" s="41">
        <v>-0.34691051116918598</v>
      </c>
    </row>
    <row r="76" spans="1:11">
      <c r="A76" s="52">
        <v>13</v>
      </c>
      <c r="B76" s="41">
        <v>-4.0641711229946399E-2</v>
      </c>
      <c r="C76" s="41">
        <v>0.110985665746329</v>
      </c>
      <c r="D76" s="41">
        <v>-0.15162737697627501</v>
      </c>
      <c r="E76" s="41">
        <v>-0.60237660099816404</v>
      </c>
      <c r="F76" s="41">
        <v>-0.60765154868587501</v>
      </c>
      <c r="G76" s="41">
        <v>-0.60437410111859502</v>
      </c>
      <c r="H76" s="41">
        <v>1.72863942038065E-2</v>
      </c>
      <c r="I76" s="41">
        <v>3.2475561305925398E-3</v>
      </c>
      <c r="J76" s="41">
        <v>-8.0157574492799893E-2</v>
      </c>
      <c r="K76" s="41">
        <v>-0.154294573802534</v>
      </c>
    </row>
    <row r="77" spans="1:11">
      <c r="A77" s="52">
        <v>14</v>
      </c>
      <c r="B77" s="41">
        <v>0.230769230769231</v>
      </c>
      <c r="C77" s="41">
        <v>0.182397072781498</v>
      </c>
      <c r="D77" s="41">
        <v>4.8372157987732201E-2</v>
      </c>
      <c r="E77" s="41">
        <v>0.192170152202498</v>
      </c>
      <c r="F77" s="41">
        <v>0.19744472448980099</v>
      </c>
      <c r="G77" s="41">
        <v>0.19582902128131599</v>
      </c>
      <c r="H77" s="41">
        <v>5.27146965883558E-2</v>
      </c>
      <c r="I77" s="41">
        <v>1.0847058557337599E-3</v>
      </c>
      <c r="J77" s="41">
        <v>4.6195801784257702E-2</v>
      </c>
      <c r="K77" s="41">
        <v>5.1063980211157198E-2</v>
      </c>
    </row>
    <row r="78" spans="1:11">
      <c r="A78" s="52">
        <v>15</v>
      </c>
      <c r="B78" s="41">
        <v>0.35567632850241598</v>
      </c>
      <c r="C78" s="41">
        <v>0.17197204985665601</v>
      </c>
      <c r="D78" s="41">
        <v>0.183704278645759</v>
      </c>
      <c r="E78" s="41">
        <v>0.72980988767461696</v>
      </c>
      <c r="F78" s="41">
        <v>0.74654191316433205</v>
      </c>
      <c r="G78" s="41">
        <v>0.74370919077015796</v>
      </c>
      <c r="H78" s="41">
        <v>4.4323085420665098E-2</v>
      </c>
      <c r="I78" s="41">
        <v>1.2924009980034601E-2</v>
      </c>
      <c r="J78" s="41">
        <v>0.16016314692723899</v>
      </c>
      <c r="K78" s="41">
        <v>0.19222425052154901</v>
      </c>
    </row>
    <row r="79" spans="1:11">
      <c r="A79" s="52">
        <v>16</v>
      </c>
      <c r="B79" s="41">
        <v>1.3340757238307299</v>
      </c>
      <c r="C79" s="41">
        <v>0.21002338353232999</v>
      </c>
      <c r="D79" s="41">
        <v>1.1240523402984</v>
      </c>
      <c r="E79" s="41">
        <v>4.4655710703148896</v>
      </c>
      <c r="F79" s="41">
        <v>4.6563776966330801</v>
      </c>
      <c r="G79" s="41">
        <v>5.8049991845711002</v>
      </c>
      <c r="H79" s="41">
        <v>8.0275807114022005E-2</v>
      </c>
      <c r="I79" s="41">
        <v>0.94622294549366603</v>
      </c>
      <c r="J79" s="41">
        <v>1.71500621487669</v>
      </c>
      <c r="K79" s="41">
        <v>1.2221624145509</v>
      </c>
    </row>
    <row r="80" spans="1:11">
      <c r="A80" s="52">
        <v>17</v>
      </c>
      <c r="B80" s="41">
        <v>0.125</v>
      </c>
      <c r="C80" s="41">
        <v>0.13600572076594999</v>
      </c>
      <c r="D80" s="41">
        <v>-1.10057207659503E-2</v>
      </c>
      <c r="E80" s="41">
        <v>-4.37229001697058E-2</v>
      </c>
      <c r="F80" s="41">
        <v>-4.4253163328312799E-2</v>
      </c>
      <c r="G80" s="41">
        <v>-4.38772620109706E-2</v>
      </c>
      <c r="H80" s="41">
        <v>2.3821403128633699E-2</v>
      </c>
      <c r="I80" s="53">
        <v>2.3894431542432399E-5</v>
      </c>
      <c r="J80" s="41">
        <v>-6.8542280193288696E-3</v>
      </c>
      <c r="K80" s="41">
        <v>-1.1274290177251799E-2</v>
      </c>
    </row>
    <row r="81" spans="1:11">
      <c r="A81" s="52">
        <v>18</v>
      </c>
      <c r="B81" s="41">
        <v>-0.32145886344359598</v>
      </c>
      <c r="C81" s="41">
        <v>0.172493301002898</v>
      </c>
      <c r="D81" s="41">
        <v>-0.49395216444649398</v>
      </c>
      <c r="E81" s="41">
        <v>-1.9623450052922899</v>
      </c>
      <c r="F81" s="41">
        <v>-2.0077481363515899</v>
      </c>
      <c r="G81" s="41">
        <v>-2.0623601944285399</v>
      </c>
      <c r="H81" s="41">
        <v>4.4716523958451403E-2</v>
      </c>
      <c r="I81" s="41">
        <v>9.4346162028574695E-2</v>
      </c>
      <c r="J81" s="41">
        <v>-0.44620291494755399</v>
      </c>
      <c r="K81" s="41">
        <v>-0.517073912440427</v>
      </c>
    </row>
    <row r="82" spans="1:11">
      <c r="A82" s="52">
        <v>19</v>
      </c>
      <c r="B82" s="41">
        <v>0.12</v>
      </c>
      <c r="C82" s="41">
        <v>0.129229455864803</v>
      </c>
      <c r="D82" s="41">
        <v>-9.2294558648027495E-3</v>
      </c>
      <c r="E82" s="41">
        <v>-3.6666256211583398E-2</v>
      </c>
      <c r="F82" s="41">
        <v>-3.7065478868429202E-2</v>
      </c>
      <c r="G82" s="41">
        <v>-3.6750450128140801E-2</v>
      </c>
      <c r="H82" s="41">
        <v>2.1425472279623901E-2</v>
      </c>
      <c r="I82" s="53">
        <v>1.5039927128012899E-5</v>
      </c>
      <c r="J82" s="41">
        <v>-5.4378961730880302E-3</v>
      </c>
      <c r="K82" s="41">
        <v>-9.4315308679688396E-3</v>
      </c>
    </row>
    <row r="83" spans="1:11">
      <c r="A83" s="52">
        <v>20</v>
      </c>
      <c r="B83" s="41">
        <v>-0.1484375</v>
      </c>
      <c r="C83" s="41">
        <v>9.8475638236518198E-2</v>
      </c>
      <c r="D83" s="41">
        <v>-0.246913138236518</v>
      </c>
      <c r="E83" s="41">
        <v>-0.98092244236326698</v>
      </c>
      <c r="F83" s="41">
        <v>-0.989064523011283</v>
      </c>
      <c r="G83" s="41">
        <v>-0.98887911388578897</v>
      </c>
      <c r="H83" s="41">
        <v>1.6396437720008001E-2</v>
      </c>
      <c r="I83" s="41">
        <v>8.1535861411684493E-3</v>
      </c>
      <c r="J83" s="41">
        <v>-0.12767560064617101</v>
      </c>
      <c r="K83" s="41">
        <v>-0.25102912159465302</v>
      </c>
    </row>
    <row r="84" spans="1:11">
      <c r="A84" s="52">
        <v>21</v>
      </c>
      <c r="B84" s="41">
        <v>-0.190039318479685</v>
      </c>
      <c r="C84" s="41">
        <v>0.14017572993588701</v>
      </c>
      <c r="D84" s="41">
        <v>-0.33021504841557298</v>
      </c>
      <c r="E84" s="41">
        <v>-1.3118595231924399</v>
      </c>
      <c r="F84" s="41">
        <v>-1.3289309652064001</v>
      </c>
      <c r="G84" s="41">
        <v>-1.33779505517273</v>
      </c>
      <c r="H84" s="41">
        <v>2.5526972610560701E-2</v>
      </c>
      <c r="I84" s="41">
        <v>2.31315287476337E-2</v>
      </c>
      <c r="J84" s="41">
        <v>-0.21652314729719699</v>
      </c>
      <c r="K84" s="41">
        <v>-0.338865252433103</v>
      </c>
    </row>
    <row r="85" spans="1:11">
      <c r="A85" s="52">
        <v>22</v>
      </c>
      <c r="B85" s="41">
        <v>5.8252427184466E-2</v>
      </c>
      <c r="C85" s="41">
        <v>7.3976834363138802E-2</v>
      </c>
      <c r="D85" s="41">
        <v>-1.5724407178672802E-2</v>
      </c>
      <c r="E85" s="41">
        <v>-6.2469028600831998E-2</v>
      </c>
      <c r="F85" s="41">
        <v>-6.3078953659567005E-2</v>
      </c>
      <c r="G85" s="41">
        <v>-6.2544210761239394E-2</v>
      </c>
      <c r="H85" s="41">
        <v>1.9244970627105298E-2</v>
      </c>
      <c r="I85" s="53">
        <v>3.9038729428289202E-5</v>
      </c>
      <c r="J85" s="41">
        <v>-8.7612378540613406E-3</v>
      </c>
      <c r="K85" s="41">
        <v>-1.60329610430111E-2</v>
      </c>
    </row>
    <row r="86" spans="1:11">
      <c r="A86" s="52">
        <v>23</v>
      </c>
      <c r="B86" s="41">
        <v>0.19541284403669701</v>
      </c>
      <c r="C86" s="41">
        <v>6.0424304560843897E-2</v>
      </c>
      <c r="D86" s="41">
        <v>0.13498853947585299</v>
      </c>
      <c r="E86" s="41">
        <v>0.53627477573455595</v>
      </c>
      <c r="F86" s="41">
        <v>0.54267044658195096</v>
      </c>
      <c r="G86" s="41">
        <v>0.53939974834026705</v>
      </c>
      <c r="H86" s="41">
        <v>2.3432205056656202E-2</v>
      </c>
      <c r="I86" s="41">
        <v>3.5330770377829698E-3</v>
      </c>
      <c r="J86" s="41">
        <v>8.3553783416436003E-2</v>
      </c>
      <c r="K86" s="41">
        <v>0.138227514950649</v>
      </c>
    </row>
    <row r="87" spans="1:11">
      <c r="A87" s="52">
        <v>24</v>
      </c>
      <c r="B87" s="41">
        <v>0.244563827065746</v>
      </c>
      <c r="C87" s="41">
        <v>8.17956015567705E-2</v>
      </c>
      <c r="D87" s="41">
        <v>0.16276822550897499</v>
      </c>
      <c r="E87" s="41">
        <v>0.64663632905778301</v>
      </c>
      <c r="F87" s="41">
        <v>0.65242801001916495</v>
      </c>
      <c r="G87" s="41">
        <v>0.64922151134624595</v>
      </c>
      <c r="H87" s="41">
        <v>1.76754343860996E-2</v>
      </c>
      <c r="I87" s="41">
        <v>3.8295724568083102E-3</v>
      </c>
      <c r="J87" s="41">
        <v>8.7086421817437407E-2</v>
      </c>
      <c r="K87" s="41">
        <v>0.16569699181578901</v>
      </c>
    </row>
    <row r="88" spans="1:11">
      <c r="A88" s="52">
        <v>25</v>
      </c>
      <c r="B88" s="41">
        <v>-0.15693730729701999</v>
      </c>
      <c r="C88" s="41">
        <v>7.0328076339444004E-2</v>
      </c>
      <c r="D88" s="41">
        <v>-0.22726538363646401</v>
      </c>
      <c r="E88" s="41">
        <v>-0.902866962744446</v>
      </c>
      <c r="F88" s="41">
        <v>-0.91212146235227898</v>
      </c>
      <c r="G88" s="41">
        <v>-0.91080305209486001</v>
      </c>
      <c r="H88" s="41">
        <v>2.0189308829335499E-2</v>
      </c>
      <c r="I88" s="41">
        <v>8.5714566189363101E-3</v>
      </c>
      <c r="J88" s="41">
        <v>-0.130741696473644</v>
      </c>
      <c r="K88" s="41">
        <v>-0.231948258663038</v>
      </c>
    </row>
    <row r="89" spans="1:11">
      <c r="A89" s="52">
        <v>26</v>
      </c>
      <c r="B89" s="41">
        <v>-2.2308911373887599E-2</v>
      </c>
      <c r="C89" s="41">
        <v>5.6775546537149099E-2</v>
      </c>
      <c r="D89" s="41">
        <v>-7.9084457911036701E-2</v>
      </c>
      <c r="E89" s="41">
        <v>-0.31418222683946201</v>
      </c>
      <c r="F89" s="41">
        <v>-0.31816470159868399</v>
      </c>
      <c r="G89" s="41">
        <v>-0.31572783769368601</v>
      </c>
      <c r="H89" s="41">
        <v>2.4877369337715002E-2</v>
      </c>
      <c r="I89" s="41">
        <v>1.29127640072623E-3</v>
      </c>
      <c r="J89" s="41">
        <v>-5.0429595469194698E-2</v>
      </c>
      <c r="K89" s="41">
        <v>-8.1102063908950597E-2</v>
      </c>
    </row>
    <row r="90" spans="1:11">
      <c r="A90" s="52">
        <v>27</v>
      </c>
      <c r="B90" s="41">
        <v>-2.4937655860349101E-2</v>
      </c>
      <c r="C90" s="41">
        <v>7.6583090094349396E-2</v>
      </c>
      <c r="D90" s="41">
        <v>-0.101520745954699</v>
      </c>
      <c r="E90" s="41">
        <v>-0.40331583318596897</v>
      </c>
      <c r="F90" s="41">
        <v>-0.40713081205242302</v>
      </c>
      <c r="G90" s="41">
        <v>-0.40423403596464602</v>
      </c>
      <c r="H90" s="41">
        <v>1.8652997089055601E-2</v>
      </c>
      <c r="I90" s="41">
        <v>1.5753025254074599E-3</v>
      </c>
      <c r="J90" s="41">
        <v>-5.5730878465335199E-2</v>
      </c>
      <c r="K90" s="41">
        <v>-0.10345040607813601</v>
      </c>
    </row>
    <row r="91" spans="1:11">
      <c r="A91" s="52">
        <v>28</v>
      </c>
      <c r="B91" s="41">
        <v>-9.6163682864450206E-2</v>
      </c>
      <c r="C91" s="41">
        <v>5.52117930984228E-2</v>
      </c>
      <c r="D91" s="41">
        <v>-0.15137547596287301</v>
      </c>
      <c r="E91" s="41">
        <v>-0.60137586300963497</v>
      </c>
      <c r="F91" s="41">
        <v>-0.60920511293392399</v>
      </c>
      <c r="G91" s="41">
        <v>-0.60592905475275904</v>
      </c>
      <c r="H91" s="41">
        <v>2.5538002332797499E-2</v>
      </c>
      <c r="I91" s="41">
        <v>4.8631660531358702E-3</v>
      </c>
      <c r="J91" s="41">
        <v>-9.8091818382817095E-2</v>
      </c>
      <c r="K91" s="41">
        <v>-0.15534261605404401</v>
      </c>
    </row>
    <row r="92" spans="1:11">
      <c r="A92" s="52">
        <v>29</v>
      </c>
      <c r="B92" s="41">
        <v>-5.8007923033390002E-2</v>
      </c>
      <c r="C92" s="41">
        <v>5.8860551122117501E-2</v>
      </c>
      <c r="D92" s="41">
        <v>-0.116868474155508</v>
      </c>
      <c r="E92" s="41">
        <v>-0.46428841301298501</v>
      </c>
      <c r="F92" s="41">
        <v>-0.46997064798743399</v>
      </c>
      <c r="G92" s="41">
        <v>-0.466845485835644</v>
      </c>
      <c r="H92" s="41">
        <v>2.4035050427258502E-2</v>
      </c>
      <c r="I92" s="41">
        <v>2.7197080765741502E-3</v>
      </c>
      <c r="J92" s="41">
        <v>-7.3261966552571903E-2</v>
      </c>
      <c r="K92" s="41">
        <v>-0.119746589471958</v>
      </c>
    </row>
    <row r="93" spans="1:11">
      <c r="A93" s="52">
        <v>30</v>
      </c>
      <c r="B93" s="41">
        <v>0.173475518173626</v>
      </c>
      <c r="C93" s="41">
        <v>3.9053007564917301E-2</v>
      </c>
      <c r="D93" s="41">
        <v>0.13442251060870899</v>
      </c>
      <c r="E93" s="41">
        <v>0.534026088512915</v>
      </c>
      <c r="F93" s="41">
        <v>0.54329069829812004</v>
      </c>
      <c r="G93" s="41">
        <v>0.54001935979087001</v>
      </c>
      <c r="H93" s="41">
        <v>3.3814737477272899E-2</v>
      </c>
      <c r="I93" s="41">
        <v>5.1651168942455699E-3</v>
      </c>
      <c r="J93" s="41">
        <v>0.101025762102876</v>
      </c>
      <c r="K93" s="41">
        <v>0.139127055465252</v>
      </c>
    </row>
    <row r="94" spans="1:11">
      <c r="A94" s="52">
        <v>31</v>
      </c>
      <c r="B94" s="41">
        <v>-2.0862664789453401E-2</v>
      </c>
      <c r="C94" s="41">
        <v>5.8860551122117501E-2</v>
      </c>
      <c r="D94" s="41">
        <v>-7.9723215911570999E-2</v>
      </c>
      <c r="E94" s="41">
        <v>-0.31671984821691501</v>
      </c>
      <c r="F94" s="41">
        <v>-0.32059605220607201</v>
      </c>
      <c r="G94" s="41">
        <v>-0.31814476074887998</v>
      </c>
      <c r="H94" s="41">
        <v>2.4035050427258502E-2</v>
      </c>
      <c r="I94" s="41">
        <v>1.2656020263096201E-3</v>
      </c>
      <c r="J94" s="41">
        <v>-4.9926392196209798E-2</v>
      </c>
      <c r="K94" s="41">
        <v>-8.1686556414215697E-2</v>
      </c>
    </row>
    <row r="95" spans="1:11">
      <c r="A95" s="52">
        <v>32</v>
      </c>
      <c r="B95" s="41">
        <v>1.0980392156862801E-2</v>
      </c>
      <c r="C95" s="41">
        <v>4.5308021319822603E-2</v>
      </c>
      <c r="D95" s="41">
        <v>-3.4327629162959901E-2</v>
      </c>
      <c r="E95" s="41">
        <v>-0.136374848578596</v>
      </c>
      <c r="F95" s="41">
        <v>-0.13848889249063101</v>
      </c>
      <c r="G95" s="41">
        <v>-0.13733256539734101</v>
      </c>
      <c r="H95" s="41">
        <v>3.02971357548137E-2</v>
      </c>
      <c r="I95" s="41">
        <v>2.99614469479169E-4</v>
      </c>
      <c r="J95" s="41">
        <v>-2.4274761971394401E-2</v>
      </c>
      <c r="K95" s="41">
        <v>-3.5400152385525199E-2</v>
      </c>
    </row>
    <row r="96" spans="1:11">
      <c r="A96" s="52">
        <v>33</v>
      </c>
      <c r="B96" s="41">
        <v>-4.4349625032324799E-2</v>
      </c>
      <c r="C96" s="41">
        <v>4.0616761003643601E-2</v>
      </c>
      <c r="D96" s="41">
        <v>-8.49663860359684E-2</v>
      </c>
      <c r="E96" s="41">
        <v>-0.33754961564396602</v>
      </c>
      <c r="F96" s="41">
        <v>-0.34324286576416202</v>
      </c>
      <c r="G96" s="41">
        <v>-0.34066189645707601</v>
      </c>
      <c r="H96" s="41">
        <v>3.2898187859492299E-2</v>
      </c>
      <c r="I96" s="41">
        <v>2.0038851276819301E-3</v>
      </c>
      <c r="J96" s="41">
        <v>-6.2830924409114794E-2</v>
      </c>
      <c r="K96" s="41">
        <v>-8.7856712674243095E-2</v>
      </c>
    </row>
    <row r="97" spans="1:11">
      <c r="A97" s="52">
        <v>34</v>
      </c>
      <c r="B97" s="41">
        <v>-0.21742659991881999</v>
      </c>
      <c r="C97" s="41">
        <v>1.6117957130264302E-2</v>
      </c>
      <c r="D97" s="41">
        <v>-0.233544557049085</v>
      </c>
      <c r="E97" s="41">
        <v>-0.92781250498623002</v>
      </c>
      <c r="F97" s="41">
        <v>-0.95196706163172096</v>
      </c>
      <c r="G97" s="41">
        <v>-0.95119855180528201</v>
      </c>
      <c r="H97" s="41">
        <v>5.0102817762463198E-2</v>
      </c>
      <c r="I97" s="41">
        <v>2.3900082488904E-2</v>
      </c>
      <c r="J97" s="41">
        <v>-0.218455989405546</v>
      </c>
      <c r="K97" s="41">
        <v>-0.24586298540117499</v>
      </c>
    </row>
    <row r="98" spans="1:11">
      <c r="A98" s="52">
        <v>35</v>
      </c>
      <c r="B98" s="41">
        <v>-6.0511756569847598E-3</v>
      </c>
      <c r="C98" s="41">
        <v>-8.3808467431150408E-3</v>
      </c>
      <c r="D98" s="41">
        <v>2.3296710861302802E-3</v>
      </c>
      <c r="E98" s="41">
        <v>9.2551845075209208E-3</v>
      </c>
      <c r="F98" s="41">
        <v>9.6146989127233705E-3</v>
      </c>
      <c r="G98" s="41">
        <v>9.5328776680007905E-3</v>
      </c>
      <c r="H98" s="41">
        <v>7.3386155402425601E-2</v>
      </c>
      <c r="I98" s="53">
        <v>3.6606375749840802E-6</v>
      </c>
      <c r="J98" s="41">
        <v>2.6827592171802602E-3</v>
      </c>
      <c r="K98" s="41">
        <v>2.5141768598784999E-3</v>
      </c>
    </row>
    <row r="99" spans="1:11">
      <c r="A99" s="52">
        <v>36</v>
      </c>
      <c r="B99" s="41">
        <v>1.18281440250481E-2</v>
      </c>
      <c r="C99" s="41">
        <v>-1.9327120814199399E-2</v>
      </c>
      <c r="D99" s="41">
        <v>3.11552648392475E-2</v>
      </c>
      <c r="E99" s="41">
        <v>0.123771860407504</v>
      </c>
      <c r="F99" s="41">
        <v>0.12944653052813601</v>
      </c>
      <c r="G99" s="41">
        <v>0.128363067182825</v>
      </c>
      <c r="H99" s="41">
        <v>8.5754128048353598E-2</v>
      </c>
      <c r="I99" s="41">
        <v>7.8585579717714701E-4</v>
      </c>
      <c r="J99" s="41">
        <v>3.9312992134945997E-2</v>
      </c>
      <c r="K99" s="41">
        <v>3.4077555934422903E-2</v>
      </c>
    </row>
    <row r="100" spans="1:11">
      <c r="A100" s="52">
        <v>37</v>
      </c>
      <c r="B100" s="41">
        <v>-6.2575210589651195E-2</v>
      </c>
      <c r="C100" s="41">
        <v>2.3415473177653901E-2</v>
      </c>
      <c r="D100" s="41">
        <v>-8.5990683767305107E-2</v>
      </c>
      <c r="E100" s="41">
        <v>-0.34161888728947698</v>
      </c>
      <c r="F100" s="41">
        <v>-0.34945455694095001</v>
      </c>
      <c r="G100" s="41">
        <v>-0.34683955254590998</v>
      </c>
      <c r="H100" s="41">
        <v>4.4342370517827599E-2</v>
      </c>
      <c r="I100" s="41">
        <v>2.83313973898229E-3</v>
      </c>
      <c r="J100" s="41">
        <v>-7.4711405202232198E-2</v>
      </c>
      <c r="K100" s="41">
        <v>-8.9980638582773095E-2</v>
      </c>
    </row>
    <row r="101" spans="1:11">
      <c r="A101" s="52">
        <v>38</v>
      </c>
      <c r="B101" s="41">
        <v>1.4120667522464801E-2</v>
      </c>
      <c r="C101" s="41">
        <v>6.2509309145812403E-2</v>
      </c>
      <c r="D101" s="41">
        <v>-4.8388641623347599E-2</v>
      </c>
      <c r="E101" s="41">
        <v>-0.19223563745055899</v>
      </c>
      <c r="F101" s="41">
        <v>-0.19445208599210001</v>
      </c>
      <c r="G101" s="41">
        <v>-0.192858953653222</v>
      </c>
      <c r="H101" s="41">
        <v>2.26669363121733E-2</v>
      </c>
      <c r="I101" s="41">
        <v>4.3847561926454602E-4</v>
      </c>
      <c r="J101" s="41">
        <v>-2.9370742291994E-2</v>
      </c>
      <c r="K101" s="41">
        <v>-4.9510902087728403E-2</v>
      </c>
    </row>
    <row r="102" spans="1:11">
      <c r="A102" s="52">
        <v>39</v>
      </c>
      <c r="B102" s="41">
        <v>0.239602169981917</v>
      </c>
      <c r="C102" s="41">
        <v>8.7529364165433804E-2</v>
      </c>
      <c r="D102" s="41">
        <v>0.152072805816483</v>
      </c>
      <c r="E102" s="41">
        <v>0.60414617530658798</v>
      </c>
      <c r="F102" s="41">
        <v>0.60932240365449397</v>
      </c>
      <c r="G102" s="41">
        <v>0.60604645342382402</v>
      </c>
      <c r="H102" s="41">
        <v>1.6917947347489401E-2</v>
      </c>
      <c r="I102" s="41">
        <v>3.1946420142470499E-3</v>
      </c>
      <c r="J102" s="41">
        <v>7.9503246762666901E-2</v>
      </c>
      <c r="K102" s="41">
        <v>0.15468984039141701</v>
      </c>
    </row>
    <row r="103" spans="1:11">
      <c r="A103" s="52">
        <v>40</v>
      </c>
      <c r="B103" s="41">
        <v>0.21735959153902301</v>
      </c>
      <c r="C103" s="41">
        <v>6.6158067169507104E-2</v>
      </c>
      <c r="D103" s="41">
        <v>0.15120152436951501</v>
      </c>
      <c r="E103" s="41">
        <v>0.60068479803420205</v>
      </c>
      <c r="F103" s="41">
        <v>0.60722760197245196</v>
      </c>
      <c r="G103" s="41">
        <v>0.60394978831331803</v>
      </c>
      <c r="H103" s="41">
        <v>2.1433659987542E-2</v>
      </c>
      <c r="I103" s="41">
        <v>4.0381186663971703E-3</v>
      </c>
      <c r="J103" s="41">
        <v>8.9382781496144606E-2</v>
      </c>
      <c r="K103" s="41">
        <v>0.15451331012222499</v>
      </c>
    </row>
    <row r="104" spans="1:11">
      <c r="A104" s="52">
        <v>41</v>
      </c>
      <c r="B104" s="41">
        <v>4.9730377471539897E-2</v>
      </c>
      <c r="C104" s="41">
        <v>6.4073062584538695E-2</v>
      </c>
      <c r="D104" s="41">
        <v>-1.43426851129988E-2</v>
      </c>
      <c r="E104" s="41">
        <v>-5.6979801931857199E-2</v>
      </c>
      <c r="F104" s="41">
        <v>-5.7620705375095102E-2</v>
      </c>
      <c r="G104" s="41">
        <v>-5.7131915008543498E-2</v>
      </c>
      <c r="H104" s="41">
        <v>2.2121878566051301E-2</v>
      </c>
      <c r="I104" s="53">
        <v>3.7554710612678299E-5</v>
      </c>
      <c r="J104" s="41">
        <v>-8.59305158046373E-3</v>
      </c>
      <c r="K104" s="41">
        <v>-1.4667150024756499E-2</v>
      </c>
    </row>
    <row r="105" spans="1:11">
      <c r="A105" s="52">
        <v>42</v>
      </c>
      <c r="B105" s="41">
        <v>0.17123287671232901</v>
      </c>
      <c r="C105" s="41">
        <v>8.64868618729496E-2</v>
      </c>
      <c r="D105" s="41">
        <v>8.47460148393792E-2</v>
      </c>
      <c r="E105" s="41">
        <v>0.33667413751457798</v>
      </c>
      <c r="F105" s="41">
        <v>0.33957821776993702</v>
      </c>
      <c r="G105" s="41">
        <v>0.33701764330461198</v>
      </c>
      <c r="H105" s="41">
        <v>1.7030906138823101E-2</v>
      </c>
      <c r="I105" s="41">
        <v>9.9895872865527206E-4</v>
      </c>
      <c r="J105" s="41">
        <v>4.4361026139870197E-2</v>
      </c>
      <c r="K105" s="41">
        <v>8.6214322880173597E-2</v>
      </c>
    </row>
    <row r="106" spans="1:11">
      <c r="A106" s="52">
        <v>43</v>
      </c>
      <c r="B106" s="41">
        <v>0.23918128654970799</v>
      </c>
      <c r="C106" s="41">
        <v>9.0656871042886403E-2</v>
      </c>
      <c r="D106" s="41">
        <v>0.14852441550682099</v>
      </c>
      <c r="E106" s="41">
        <v>0.59004933253073899</v>
      </c>
      <c r="F106" s="41">
        <v>0.59502221926125098</v>
      </c>
      <c r="G106" s="41">
        <v>0.59173624659359103</v>
      </c>
      <c r="H106" s="41">
        <v>1.6645113972894199E-2</v>
      </c>
      <c r="I106" s="41">
        <v>2.9964902185124201E-3</v>
      </c>
      <c r="J106" s="41">
        <v>7.6986826756504603E-2</v>
      </c>
      <c r="K106" s="41">
        <v>0.151038468021328</v>
      </c>
    </row>
    <row r="107" spans="1:11">
      <c r="A107" s="52">
        <v>44</v>
      </c>
      <c r="B107" s="41">
        <v>0.31587226679251201</v>
      </c>
      <c r="C107" s="41">
        <v>0.10160314511397101</v>
      </c>
      <c r="D107" s="41">
        <v>0.21426912167854101</v>
      </c>
      <c r="E107" s="41">
        <v>0.85123615398146102</v>
      </c>
      <c r="F107" s="41">
        <v>0.858334023738209</v>
      </c>
      <c r="G107" s="41">
        <v>0.85639263595722503</v>
      </c>
      <c r="H107" s="41">
        <v>1.6470330092294198E-2</v>
      </c>
      <c r="I107" s="41">
        <v>6.1687546561829303E-3</v>
      </c>
      <c r="J107" s="41">
        <v>0.1108231124113</v>
      </c>
      <c r="K107" s="41">
        <v>0.217857303378197</v>
      </c>
    </row>
    <row r="108" spans="1:11">
      <c r="A108" s="52">
        <v>45</v>
      </c>
      <c r="B108" s="41">
        <v>3.4070531978481797E-2</v>
      </c>
      <c r="C108" s="41">
        <v>0.20898088123984601</v>
      </c>
      <c r="D108" s="41">
        <v>-0.17491034926136401</v>
      </c>
      <c r="E108" s="41">
        <v>-0.69487386624084502</v>
      </c>
      <c r="F108" s="41">
        <v>-0.72410019246087798</v>
      </c>
      <c r="G108" s="41">
        <v>-0.72114902939687198</v>
      </c>
      <c r="H108" s="41">
        <v>7.9095423833655407E-2</v>
      </c>
      <c r="I108" s="41">
        <v>2.2516664489833998E-2</v>
      </c>
      <c r="J108" s="41">
        <v>-0.211345685591528</v>
      </c>
      <c r="K108" s="41">
        <v>-0.18993319589039601</v>
      </c>
    </row>
    <row r="109" spans="1:11">
      <c r="A109" s="52">
        <v>46</v>
      </c>
      <c r="B109" s="41">
        <v>0.276300578034682</v>
      </c>
      <c r="C109" s="41">
        <v>0.101081893967729</v>
      </c>
      <c r="D109" s="41">
        <v>0.17521868406695301</v>
      </c>
      <c r="E109" s="41">
        <v>0.69609880118243594</v>
      </c>
      <c r="F109" s="41">
        <v>0.70189623863322403</v>
      </c>
      <c r="G109" s="41">
        <v>0.69884639445274199</v>
      </c>
      <c r="H109" s="41">
        <v>1.6451135217808398E-2</v>
      </c>
      <c r="I109" s="41">
        <v>4.12017597195697E-3</v>
      </c>
      <c r="J109" s="41">
        <v>9.0381947312862199E-2</v>
      </c>
      <c r="K109" s="41">
        <v>0.1781494446702</v>
      </c>
    </row>
    <row r="110" spans="1:11">
      <c r="A110" s="52">
        <v>47</v>
      </c>
      <c r="B110" s="41">
        <v>0.27740036231884102</v>
      </c>
      <c r="C110" s="41">
        <v>0.14486699025206601</v>
      </c>
      <c r="D110" s="41">
        <v>0.13253337206677401</v>
      </c>
      <c r="E110" s="41">
        <v>0.52652102658809496</v>
      </c>
      <c r="F110" s="41">
        <v>0.53395641184992704</v>
      </c>
      <c r="G110" s="41">
        <v>0.530695829751203</v>
      </c>
      <c r="H110" s="41">
        <v>2.7656250338334999E-2</v>
      </c>
      <c r="I110" s="41">
        <v>4.05466601652495E-3</v>
      </c>
      <c r="J110" s="41">
        <v>8.9501932039435003E-2</v>
      </c>
      <c r="K110" s="41">
        <v>0.13630300201229301</v>
      </c>
    </row>
    <row r="111" spans="1:11">
      <c r="A111" s="52">
        <v>48</v>
      </c>
      <c r="B111" s="41">
        <v>0.116468711221415</v>
      </c>
      <c r="C111" s="41">
        <v>0.187088333097677</v>
      </c>
      <c r="D111" s="41">
        <v>-7.0619621876262695E-2</v>
      </c>
      <c r="E111" s="41">
        <v>-0.28055360870784402</v>
      </c>
      <c r="F111" s="41">
        <v>-0.28888532565139202</v>
      </c>
      <c r="G111" s="41">
        <v>-0.28662947098580099</v>
      </c>
      <c r="H111" s="41">
        <v>5.6850030423086603E-2</v>
      </c>
      <c r="I111" s="41">
        <v>2.5151906752670602E-3</v>
      </c>
      <c r="J111" s="41">
        <v>-7.0371339098347696E-2</v>
      </c>
      <c r="K111" s="41">
        <v>-7.4876344329356095E-2</v>
      </c>
    </row>
    <row r="112" spans="1:11">
      <c r="A112" s="52">
        <v>49</v>
      </c>
      <c r="B112" s="41">
        <v>5.6843442362654699E-2</v>
      </c>
      <c r="C112" s="41">
        <v>0.17509955673410901</v>
      </c>
      <c r="D112" s="41">
        <v>-0.118256114371454</v>
      </c>
      <c r="E112" s="41">
        <v>-0.469801150972048</v>
      </c>
      <c r="F112" s="41">
        <v>-0.48117712521123501</v>
      </c>
      <c r="G112" s="41">
        <v>-0.47802078753350702</v>
      </c>
      <c r="H112" s="41">
        <v>4.6724993522011801E-2</v>
      </c>
      <c r="I112" s="41">
        <v>5.6742830234569001E-3</v>
      </c>
      <c r="J112" s="41">
        <v>-0.10583085497497199</v>
      </c>
      <c r="K112" s="41">
        <v>-0.124052464994722</v>
      </c>
    </row>
    <row r="113" spans="1:11">
      <c r="A113" s="52">
        <v>50</v>
      </c>
      <c r="B113" s="41">
        <v>-0.27794471153846201</v>
      </c>
      <c r="C113" s="41">
        <v>0.132356962742256</v>
      </c>
      <c r="D113" s="41">
        <v>-0.41030167428071701</v>
      </c>
      <c r="E113" s="41">
        <v>-1.6300231057597601</v>
      </c>
      <c r="F113" s="41">
        <v>-1.6486538859084701</v>
      </c>
      <c r="G113" s="41">
        <v>-1.6736280904252101</v>
      </c>
      <c r="H113" s="41">
        <v>2.2473498893148199E-2</v>
      </c>
      <c r="I113" s="41">
        <v>3.1244324394903E-2</v>
      </c>
      <c r="J113" s="41">
        <v>-0.25376401259743597</v>
      </c>
      <c r="K113" s="41">
        <v>-0.41973457887446802</v>
      </c>
    </row>
    <row r="114" spans="1:11">
      <c r="A114" s="52">
        <v>51</v>
      </c>
      <c r="B114" s="41">
        <v>-1.8726591760299699E-3</v>
      </c>
      <c r="C114" s="41">
        <v>0.17509955673410901</v>
      </c>
      <c r="D114" s="41">
        <v>-0.17697221591013901</v>
      </c>
      <c r="E114" s="41">
        <v>-0.70306513254359504</v>
      </c>
      <c r="F114" s="41">
        <v>-0.72008946468866997</v>
      </c>
      <c r="G114" s="41">
        <v>-0.71711913196932398</v>
      </c>
      <c r="H114" s="41">
        <v>4.6724993522011801E-2</v>
      </c>
      <c r="I114" s="41">
        <v>1.27079050601501E-2</v>
      </c>
      <c r="J114" s="41">
        <v>-0.15876575419830199</v>
      </c>
      <c r="K114" s="41">
        <v>-0.18564654974432601</v>
      </c>
    </row>
    <row r="115" spans="1:11">
      <c r="A115" s="52">
        <v>52</v>
      </c>
      <c r="B115" s="41">
        <v>-0.115947467166979</v>
      </c>
      <c r="C115" s="41">
        <v>0.19282209570634101</v>
      </c>
      <c r="D115" s="41">
        <v>-0.30876956287332002</v>
      </c>
      <c r="E115" s="41">
        <v>-1.2266621205510999</v>
      </c>
      <c r="F115" s="41">
        <v>-1.26669328050157</v>
      </c>
      <c r="G115" s="41">
        <v>-1.2733464639466201</v>
      </c>
      <c r="H115" s="41">
        <v>6.2207024412812797E-2</v>
      </c>
      <c r="I115" s="41">
        <v>5.3216387556325399E-2</v>
      </c>
      <c r="J115" s="41">
        <v>-0.32795390984523898</v>
      </c>
      <c r="K115" s="41">
        <v>-0.32925130696355198</v>
      </c>
    </row>
    <row r="116" spans="1:11">
      <c r="A116" s="52">
        <v>53</v>
      </c>
      <c r="B116" s="41">
        <v>8.6304470854555698E-2</v>
      </c>
      <c r="C116" s="41">
        <v>0.17040829641793001</v>
      </c>
      <c r="D116" s="41">
        <v>-8.4103825563374104E-2</v>
      </c>
      <c r="E116" s="41">
        <v>-0.33412288456150502</v>
      </c>
      <c r="F116" s="41">
        <v>-0.34157525218778501</v>
      </c>
      <c r="G116" s="41">
        <v>-0.33900353483242401</v>
      </c>
      <c r="H116" s="41">
        <v>4.3159280557157502E-2</v>
      </c>
      <c r="I116" s="41">
        <v>2.6313423003047902E-3</v>
      </c>
      <c r="J116" s="41">
        <v>-7.1998177051433507E-2</v>
      </c>
      <c r="K116" s="41">
        <v>-8.7897414746674604E-2</v>
      </c>
    </row>
    <row r="117" spans="1:11">
      <c r="A117" s="52">
        <v>54</v>
      </c>
      <c r="B117" s="41">
        <v>0.125727185899106</v>
      </c>
      <c r="C117" s="41">
        <v>0.138611976497161</v>
      </c>
      <c r="D117" s="41">
        <v>-1.28847905980553E-2</v>
      </c>
      <c r="E117" s="41">
        <v>-5.11879616979991E-2</v>
      </c>
      <c r="F117" s="41">
        <v>-5.1836521774538201E-2</v>
      </c>
      <c r="G117" s="41">
        <v>-5.139652224822E-2</v>
      </c>
      <c r="H117" s="41">
        <v>2.4866745617523701E-2</v>
      </c>
      <c r="I117" s="53">
        <v>3.4260736461433403E-5</v>
      </c>
      <c r="J117" s="41">
        <v>-8.2075063163270998E-3</v>
      </c>
      <c r="K117" s="41">
        <v>-1.3213363958359601E-2</v>
      </c>
    </row>
    <row r="118" spans="1:11">
      <c r="A118" s="52">
        <v>55</v>
      </c>
      <c r="B118" s="41">
        <v>-1.14539143848823E-2</v>
      </c>
      <c r="C118" s="41">
        <v>0.18448207736646699</v>
      </c>
      <c r="D118" s="41">
        <v>-0.19593599175134899</v>
      </c>
      <c r="E118" s="41">
        <v>-0.778403340333781</v>
      </c>
      <c r="F118" s="41">
        <v>-0.80053383086576202</v>
      </c>
      <c r="G118" s="41">
        <v>-0.79806676344639904</v>
      </c>
      <c r="H118" s="41">
        <v>5.4525104820705897E-2</v>
      </c>
      <c r="I118" s="41">
        <v>1.8478890500417899E-2</v>
      </c>
      <c r="J118" s="41">
        <v>-0.191651612727501</v>
      </c>
      <c r="K118" s="41">
        <v>-0.207235530790263</v>
      </c>
    </row>
    <row r="119" spans="1:11">
      <c r="A119" s="52">
        <v>56</v>
      </c>
      <c r="B119" s="41">
        <v>0.18831194163773299</v>
      </c>
      <c r="C119" s="41">
        <v>0.14486699025206601</v>
      </c>
      <c r="D119" s="41">
        <v>4.3444951385666397E-2</v>
      </c>
      <c r="E119" s="41">
        <v>0.17259562664810199</v>
      </c>
      <c r="F119" s="41">
        <v>0.17503297466239101</v>
      </c>
      <c r="G119" s="41">
        <v>0.17358838013533301</v>
      </c>
      <c r="H119" s="41">
        <v>2.7656250338334999E-2</v>
      </c>
      <c r="I119" s="41">
        <v>4.3569564848286598E-4</v>
      </c>
      <c r="J119" s="41">
        <v>2.9275706592591599E-2</v>
      </c>
      <c r="K119" s="41">
        <v>4.4680650645189397E-2</v>
      </c>
    </row>
    <row r="120" spans="1:11">
      <c r="A120" s="52">
        <v>57</v>
      </c>
      <c r="B120" s="41">
        <v>0.24432042022324399</v>
      </c>
      <c r="C120" s="41">
        <v>0.119846935232445</v>
      </c>
      <c r="D120" s="41">
        <v>0.12447348499079899</v>
      </c>
      <c r="E120" s="41">
        <v>0.49450116659925702</v>
      </c>
      <c r="F120" s="41">
        <v>0.49923534143401599</v>
      </c>
      <c r="G120" s="41">
        <v>0.49603527182067098</v>
      </c>
      <c r="H120" s="41">
        <v>1.8875779433704699E-2</v>
      </c>
      <c r="I120" s="41">
        <v>2.3975161707845698E-3</v>
      </c>
      <c r="J120" s="41">
        <v>6.8802308084806807E-2</v>
      </c>
      <c r="K120" s="41">
        <v>0.12686822155807501</v>
      </c>
    </row>
    <row r="121" spans="1:11">
      <c r="A121" s="52">
        <v>58</v>
      </c>
      <c r="B121" s="41">
        <v>-3.5090496543718E-2</v>
      </c>
      <c r="C121" s="41">
        <v>9.48268802128234E-2</v>
      </c>
      <c r="D121" s="41">
        <v>-0.129917376756541</v>
      </c>
      <c r="E121" s="41">
        <v>-0.51612834952258202</v>
      </c>
      <c r="F121" s="41">
        <v>-0.52042275530084903</v>
      </c>
      <c r="G121" s="41">
        <v>-0.517181973796631</v>
      </c>
      <c r="H121" s="41">
        <v>1.6435436472047898E-2</v>
      </c>
      <c r="I121" s="41">
        <v>2.2628768964875401E-3</v>
      </c>
      <c r="J121" s="41">
        <v>-6.6854795337551107E-2</v>
      </c>
      <c r="K121" s="41">
        <v>-0.13208830571380101</v>
      </c>
    </row>
    <row r="122" spans="1:11">
      <c r="A122" s="52">
        <v>59</v>
      </c>
      <c r="B122" s="41">
        <v>-2.34058842830576E-3</v>
      </c>
      <c r="C122" s="41">
        <v>0.18343957507398301</v>
      </c>
      <c r="D122" s="41">
        <v>-0.18578016350228799</v>
      </c>
      <c r="E122" s="41">
        <v>-0.73805684471414301</v>
      </c>
      <c r="F122" s="41">
        <v>-0.75867495885273495</v>
      </c>
      <c r="G122" s="41">
        <v>-0.75591431591365899</v>
      </c>
      <c r="H122" s="41">
        <v>5.3614397121247E-2</v>
      </c>
      <c r="I122" s="41">
        <v>1.6304023997687302E-2</v>
      </c>
      <c r="J122" s="41">
        <v>-0.17991990839505001</v>
      </c>
      <c r="K122" s="41">
        <v>-0.196304934201424</v>
      </c>
    </row>
    <row r="123" spans="1:11">
      <c r="A123" s="52">
        <v>60</v>
      </c>
      <c r="B123" s="41">
        <v>0.13078845816523399</v>
      </c>
      <c r="C123" s="41">
        <v>0.11359192147753901</v>
      </c>
      <c r="D123" s="41">
        <v>1.7196536687694899E-2</v>
      </c>
      <c r="E123" s="41">
        <v>6.8317420807818094E-2</v>
      </c>
      <c r="F123" s="41">
        <v>6.8929169703864104E-2</v>
      </c>
      <c r="G123" s="41">
        <v>6.83452797591695E-2</v>
      </c>
      <c r="H123" s="41">
        <v>1.7671306698636799E-2</v>
      </c>
      <c r="I123" s="53">
        <v>4.2735415754484398E-5</v>
      </c>
      <c r="J123" s="41">
        <v>9.1667300681323501E-3</v>
      </c>
      <c r="K123" s="41">
        <v>1.75058886144327E-2</v>
      </c>
    </row>
    <row r="124" spans="1:11">
      <c r="A124" s="55">
        <v>61</v>
      </c>
      <c r="B124" s="51">
        <v>0.27657398251022802</v>
      </c>
      <c r="C124" s="51">
        <v>9.9518140529002402E-2</v>
      </c>
      <c r="D124" s="51">
        <v>0.17705584198122601</v>
      </c>
      <c r="E124" s="51">
        <v>0.70339735743240295</v>
      </c>
      <c r="F124" s="51">
        <v>0.70924077157691601</v>
      </c>
      <c r="G124" s="51">
        <v>0.70622156803237701</v>
      </c>
      <c r="H124" s="51">
        <v>1.6410061344202399E-2</v>
      </c>
      <c r="I124" s="51">
        <v>4.1961742895688502E-3</v>
      </c>
      <c r="J124" s="51">
        <v>9.1219784153412906E-2</v>
      </c>
      <c r="K124" s="51">
        <v>0.18000981407271699</v>
      </c>
    </row>
    <row r="125" spans="1:11">
      <c r="A125" s="49" t="s">
        <v>73</v>
      </c>
      <c r="B125" s="41">
        <v>-0.32145886344359598</v>
      </c>
      <c r="C125" s="41">
        <v>-1.9327120814199399E-2</v>
      </c>
      <c r="D125" s="41">
        <v>-0.49395216444649398</v>
      </c>
      <c r="E125" s="41">
        <v>-1.9623450052922899</v>
      </c>
      <c r="F125" s="41">
        <v>-2.0077481363515899</v>
      </c>
      <c r="G125" s="41">
        <v>-2.0623601944285399</v>
      </c>
      <c r="H125" s="41">
        <v>1.6393753595373699E-2</v>
      </c>
      <c r="I125" s="53">
        <v>3.6606375749840802E-6</v>
      </c>
      <c r="J125" s="41">
        <v>-0.44620291494755399</v>
      </c>
      <c r="K125" s="41">
        <v>-0.517073912440427</v>
      </c>
    </row>
    <row r="126" spans="1:11">
      <c r="A126" s="49" t="s">
        <v>74</v>
      </c>
      <c r="B126" s="41">
        <v>1.3340757238307299</v>
      </c>
      <c r="C126" s="41">
        <v>0.21002338353232999</v>
      </c>
      <c r="D126" s="41">
        <v>1.1240523402984</v>
      </c>
      <c r="E126" s="41">
        <v>4.4655710703148896</v>
      </c>
      <c r="F126" s="41">
        <v>4.6563776966330801</v>
      </c>
      <c r="G126" s="41">
        <v>5.8049991845711002</v>
      </c>
      <c r="H126" s="41">
        <v>8.5754128048353598E-2</v>
      </c>
      <c r="I126" s="41">
        <v>0.94622294549366603</v>
      </c>
      <c r="J126" s="41">
        <v>1.71500621487669</v>
      </c>
      <c r="K126" s="41">
        <v>1.2221624145509</v>
      </c>
    </row>
    <row r="127" spans="1:11" ht="17" thickBot="1">
      <c r="A127" s="57" t="s">
        <v>75</v>
      </c>
      <c r="B127" s="47">
        <v>9.7706579168292104E-2</v>
      </c>
      <c r="C127" s="47">
        <v>9.7706579168292104E-2</v>
      </c>
      <c r="D127" s="47">
        <v>3.0940641669881403E-17</v>
      </c>
      <c r="E127" s="47">
        <v>6.1881283339762806E-17</v>
      </c>
      <c r="F127" s="47">
        <v>9.9515824581337801E-4</v>
      </c>
      <c r="G127" s="47">
        <v>2.2121755790798302E-2</v>
      </c>
      <c r="H127" s="47">
        <v>3.2786885245901599E-2</v>
      </c>
      <c r="I127" s="47">
        <v>2.6716001185044101E-2</v>
      </c>
      <c r="J127" s="47">
        <v>1.00627771420115E-2</v>
      </c>
      <c r="K127" s="47">
        <v>5.1859925609295697E-4</v>
      </c>
    </row>
    <row r="129" spans="1:6">
      <c r="A129" s="72" t="s">
        <v>76</v>
      </c>
      <c r="B129" s="72"/>
      <c r="C129" s="72"/>
      <c r="D129" s="58"/>
      <c r="E129" s="58"/>
      <c r="F129" s="58"/>
    </row>
    <row r="130" spans="1:6">
      <c r="A130" s="37" t="s">
        <v>77</v>
      </c>
      <c r="B130" s="41">
        <v>5.5457691973755798</v>
      </c>
      <c r="C130" s="37" t="s">
        <v>51</v>
      </c>
      <c r="D130" s="41">
        <v>1.8525413099666699E-2</v>
      </c>
      <c r="E130" s="37" t="s">
        <v>53</v>
      </c>
      <c r="F130" s="52" t="s">
        <v>58</v>
      </c>
    </row>
    <row r="131" spans="1:6">
      <c r="A131" s="59" t="s">
        <v>19</v>
      </c>
      <c r="B131" s="51">
        <v>5.9003682480016302</v>
      </c>
      <c r="C131" s="59" t="s">
        <v>51</v>
      </c>
      <c r="D131" s="51">
        <v>1.8202447579672501E-2</v>
      </c>
      <c r="E131" s="58"/>
      <c r="F131" s="58"/>
    </row>
    <row r="133" spans="1:6">
      <c r="A133" s="72" t="s">
        <v>78</v>
      </c>
      <c r="B133" s="72"/>
      <c r="C133" s="72"/>
      <c r="D133" s="58"/>
      <c r="E133" s="58"/>
      <c r="F133" s="58"/>
    </row>
    <row r="134" spans="1:6">
      <c r="A134" s="37" t="s">
        <v>77</v>
      </c>
      <c r="B134" s="41">
        <v>9.5888326120777805</v>
      </c>
      <c r="C134" s="37" t="s">
        <v>51</v>
      </c>
      <c r="D134" s="41">
        <v>8.2758279690721102E-3</v>
      </c>
      <c r="E134" s="37" t="s">
        <v>53</v>
      </c>
      <c r="F134" s="52" t="s">
        <v>58</v>
      </c>
    </row>
    <row r="135" spans="1:6">
      <c r="A135" s="59" t="s">
        <v>19</v>
      </c>
      <c r="B135" s="51">
        <v>5.4088665921945704</v>
      </c>
      <c r="C135" s="59" t="s">
        <v>51</v>
      </c>
      <c r="D135" s="51">
        <v>7.0161890573678899E-3</v>
      </c>
      <c r="E135" s="58"/>
      <c r="F135" s="58"/>
    </row>
    <row r="137" spans="1:6">
      <c r="A137" s="72" t="s">
        <v>79</v>
      </c>
      <c r="B137" s="72"/>
      <c r="C137" s="72"/>
      <c r="D137" s="58"/>
      <c r="E137" s="58"/>
    </row>
    <row r="138" spans="1:6">
      <c r="A138" s="79" t="s">
        <v>80</v>
      </c>
      <c r="B138" s="79"/>
      <c r="C138" s="43" t="s">
        <v>77</v>
      </c>
      <c r="D138" s="43" t="s">
        <v>51</v>
      </c>
      <c r="E138" s="43" t="s">
        <v>53</v>
      </c>
    </row>
    <row r="139" spans="1:6">
      <c r="A139" s="63" t="s">
        <v>81</v>
      </c>
      <c r="B139" s="63"/>
      <c r="C139" s="41">
        <v>0.870074802273759</v>
      </c>
      <c r="D139" s="53">
        <v>1.0877135839310099E-5</v>
      </c>
      <c r="E139" s="52" t="s">
        <v>58</v>
      </c>
    </row>
    <row r="140" spans="1:6">
      <c r="A140" s="63" t="s">
        <v>82</v>
      </c>
      <c r="B140" s="63"/>
      <c r="C140" s="41">
        <v>0.85613343843765499</v>
      </c>
      <c r="D140" s="53">
        <v>1.6128932077918999E-5</v>
      </c>
      <c r="E140" s="52" t="s">
        <v>58</v>
      </c>
    </row>
    <row r="141" spans="1:6">
      <c r="A141" s="63" t="s">
        <v>83</v>
      </c>
      <c r="B141" s="63"/>
      <c r="C141" s="41">
        <v>1.7583070988719001</v>
      </c>
      <c r="D141" s="41">
        <v>1.4849377421781199E-4</v>
      </c>
      <c r="E141" s="52" t="s">
        <v>58</v>
      </c>
    </row>
    <row r="142" spans="1:6">
      <c r="A142" s="63" t="s">
        <v>85</v>
      </c>
      <c r="B142" s="63"/>
      <c r="C142" s="41">
        <v>0.27638907176744398</v>
      </c>
      <c r="D142" s="41">
        <v>5.9063901568311996E-4</v>
      </c>
      <c r="E142" s="52" t="s">
        <v>58</v>
      </c>
    </row>
    <row r="143" spans="1:6">
      <c r="A143" s="63" t="s">
        <v>86</v>
      </c>
      <c r="B143" s="63"/>
      <c r="C143" s="41">
        <v>0.148907650890582</v>
      </c>
      <c r="D143" s="41">
        <v>1.7919835384517799E-3</v>
      </c>
      <c r="E143" s="52" t="s">
        <v>58</v>
      </c>
    </row>
    <row r="144" spans="1:6">
      <c r="A144" s="63" t="s">
        <v>87</v>
      </c>
      <c r="B144" s="63"/>
      <c r="C144" s="41">
        <v>4.5154965787607502</v>
      </c>
      <c r="D144" s="53">
        <v>6.3168566555304997E-6</v>
      </c>
      <c r="E144" s="52" t="s">
        <v>58</v>
      </c>
    </row>
    <row r="145" spans="1:11">
      <c r="A145" s="63" t="s">
        <v>88</v>
      </c>
      <c r="B145" s="63"/>
      <c r="C145" s="41">
        <v>4.0373440549875799</v>
      </c>
      <c r="D145" s="53">
        <v>5.4059757087943097E-5</v>
      </c>
      <c r="E145" s="52" t="s">
        <v>58</v>
      </c>
    </row>
    <row r="146" spans="1:11">
      <c r="A146" s="63" t="s">
        <v>89</v>
      </c>
      <c r="B146" s="63"/>
      <c r="C146" s="41">
        <v>36.689856371143499</v>
      </c>
      <c r="D146" s="53">
        <v>1.0786956217145899E-8</v>
      </c>
      <c r="E146" s="52" t="s">
        <v>58</v>
      </c>
    </row>
    <row r="147" spans="1:11">
      <c r="A147" s="76" t="s">
        <v>90</v>
      </c>
      <c r="B147" s="76"/>
      <c r="C147" s="51">
        <v>116.500148930455</v>
      </c>
      <c r="D147" s="60">
        <v>0</v>
      </c>
      <c r="E147" s="55" t="s">
        <v>58</v>
      </c>
    </row>
    <row r="148" spans="1:11" ht="17" thickBo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</row>
    <row r="150" spans="1:11">
      <c r="A150" s="36"/>
    </row>
    <row r="170" spans="1:1">
      <c r="A170" s="36"/>
    </row>
    <row r="190" spans="1:1">
      <c r="A190" s="36"/>
    </row>
    <row r="210" spans="1:1">
      <c r="A210" s="36"/>
    </row>
    <row r="270" spans="1:2">
      <c r="A270" s="36"/>
      <c r="B270" s="36" t="s">
        <v>91</v>
      </c>
    </row>
  </sheetData>
  <mergeCells count="41">
    <mergeCell ref="A145:B145"/>
    <mergeCell ref="A146:B146"/>
    <mergeCell ref="A138:B138"/>
    <mergeCell ref="A139:B139"/>
    <mergeCell ref="A140:B140"/>
    <mergeCell ref="A141:B141"/>
    <mergeCell ref="A142:B142"/>
    <mergeCell ref="G13:H13"/>
    <mergeCell ref="A15:K16"/>
    <mergeCell ref="A19:D19"/>
    <mergeCell ref="A29:D29"/>
    <mergeCell ref="A30:D30"/>
    <mergeCell ref="G9:H9"/>
    <mergeCell ref="A10:B10"/>
    <mergeCell ref="D10:E10"/>
    <mergeCell ref="A11:B11"/>
    <mergeCell ref="D11:E11"/>
    <mergeCell ref="A9:B9"/>
    <mergeCell ref="D9:E9"/>
    <mergeCell ref="G8:H8"/>
    <mergeCell ref="A1:K1"/>
    <mergeCell ref="A2:B2"/>
    <mergeCell ref="C2:F2"/>
    <mergeCell ref="A3:B3"/>
    <mergeCell ref="C3:F3"/>
    <mergeCell ref="A147:B147"/>
    <mergeCell ref="A4:B4"/>
    <mergeCell ref="A7:D7"/>
    <mergeCell ref="A8:B8"/>
    <mergeCell ref="D8:E8"/>
    <mergeCell ref="A12:B12"/>
    <mergeCell ref="D12:E12"/>
    <mergeCell ref="A13:B13"/>
    <mergeCell ref="D13:E13"/>
    <mergeCell ref="A57:E57"/>
    <mergeCell ref="A58:E58"/>
    <mergeCell ref="A129:C129"/>
    <mergeCell ref="A133:C133"/>
    <mergeCell ref="A137:C137"/>
    <mergeCell ref="A143:B143"/>
    <mergeCell ref="A144:B144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6662E-CD4D-194F-A2F0-6E521500BFC5}">
  <dimension ref="A1:L273"/>
  <sheetViews>
    <sheetView workbookViewId="0">
      <selection sqref="A1:K1048576"/>
    </sheetView>
  </sheetViews>
  <sheetFormatPr baseColWidth="10" defaultRowHeight="16"/>
  <cols>
    <col min="1" max="3" width="18.1640625" style="54" customWidth="1"/>
    <col min="4" max="4" width="11.5" style="54" customWidth="1"/>
    <col min="5" max="6" width="15.83203125" style="54" customWidth="1"/>
    <col min="7" max="7" width="12.5" style="54" customWidth="1"/>
    <col min="8" max="11" width="11.5" style="54" customWidth="1"/>
  </cols>
  <sheetData>
    <row r="1" spans="1:12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36"/>
    </row>
    <row r="2" spans="1:12">
      <c r="A2" s="63" t="s">
        <v>35</v>
      </c>
      <c r="B2" s="63"/>
      <c r="C2" s="67" t="s">
        <v>92</v>
      </c>
      <c r="D2" s="67"/>
      <c r="E2" s="67"/>
      <c r="F2" s="67"/>
      <c r="G2" s="36"/>
      <c r="H2" s="36"/>
      <c r="I2" s="36"/>
      <c r="J2" s="36"/>
      <c r="K2" s="36"/>
      <c r="L2" s="36"/>
    </row>
    <row r="3" spans="1:12">
      <c r="A3" s="63" t="s">
        <v>36</v>
      </c>
      <c r="B3" s="63"/>
      <c r="C3" s="67" t="s">
        <v>34</v>
      </c>
      <c r="D3" s="67"/>
      <c r="E3" s="67"/>
      <c r="F3" s="67"/>
      <c r="G3" s="36"/>
      <c r="H3" s="36"/>
      <c r="I3" s="36"/>
      <c r="J3" s="36"/>
      <c r="K3" s="36"/>
      <c r="L3" s="36"/>
    </row>
    <row r="4" spans="1:12">
      <c r="A4" s="63" t="s">
        <v>37</v>
      </c>
      <c r="B4" s="63"/>
      <c r="C4" s="38">
        <v>26</v>
      </c>
      <c r="D4" s="36"/>
      <c r="E4" s="36"/>
      <c r="F4" s="36"/>
      <c r="G4" s="36"/>
      <c r="H4" s="36"/>
      <c r="I4" s="36"/>
      <c r="J4" s="36"/>
      <c r="K4" s="36"/>
      <c r="L4" s="36"/>
    </row>
    <row r="5" spans="1:12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</row>
    <row r="6" spans="1:12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1:12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  <c r="L7" s="36"/>
    </row>
    <row r="8" spans="1:12">
      <c r="A8" s="63" t="s">
        <v>13</v>
      </c>
      <c r="B8" s="63"/>
      <c r="C8" s="41">
        <v>0.25877677094889201</v>
      </c>
      <c r="D8" s="71" t="s">
        <v>38</v>
      </c>
      <c r="E8" s="71"/>
      <c r="F8" s="42">
        <v>6.6965417182735396E-2</v>
      </c>
      <c r="G8" s="63" t="s">
        <v>39</v>
      </c>
      <c r="H8" s="63"/>
      <c r="I8" s="41">
        <v>2.8088976232015998E-2</v>
      </c>
      <c r="J8" s="36"/>
      <c r="K8" s="36"/>
      <c r="L8" s="36"/>
    </row>
    <row r="9" spans="1:12">
      <c r="A9" s="63" t="s">
        <v>40</v>
      </c>
      <c r="B9" s="63"/>
      <c r="C9" s="41">
        <v>1.8043944900481799E-2</v>
      </c>
      <c r="D9" s="71" t="s">
        <v>14</v>
      </c>
      <c r="E9" s="71"/>
      <c r="F9" s="42">
        <v>0.134327751788235</v>
      </c>
      <c r="G9" s="63" t="s">
        <v>41</v>
      </c>
      <c r="H9" s="63"/>
      <c r="I9" s="41">
        <v>494.35960052390101</v>
      </c>
      <c r="J9" s="36"/>
      <c r="K9" s="36"/>
      <c r="L9" s="36"/>
    </row>
    <row r="10" spans="1:12">
      <c r="A10" s="63" t="s">
        <v>42</v>
      </c>
      <c r="B10" s="63"/>
      <c r="C10" s="41">
        <v>1.7337915111092701</v>
      </c>
      <c r="D10" s="63" t="s">
        <v>43</v>
      </c>
      <c r="E10" s="63"/>
      <c r="F10" s="41">
        <v>16.342439806222199</v>
      </c>
      <c r="G10" s="36"/>
      <c r="H10" s="36"/>
      <c r="I10" s="36"/>
      <c r="J10" s="36"/>
      <c r="K10" s="36"/>
      <c r="L10" s="36"/>
    </row>
    <row r="11" spans="1:12">
      <c r="A11" s="63" t="s">
        <v>44</v>
      </c>
      <c r="B11" s="63"/>
      <c r="C11" s="41">
        <v>-1.10326460047863</v>
      </c>
      <c r="D11" s="63" t="s">
        <v>45</v>
      </c>
      <c r="E11" s="63"/>
      <c r="F11" s="41">
        <v>-1.09685434406837</v>
      </c>
      <c r="G11" s="36"/>
      <c r="H11" s="36"/>
      <c r="I11" s="36"/>
      <c r="J11" s="36"/>
      <c r="K11" s="36"/>
      <c r="L11" s="36"/>
    </row>
    <row r="12" spans="1:12">
      <c r="A12" s="63" t="s">
        <v>46</v>
      </c>
      <c r="B12" s="63"/>
      <c r="C12" s="41">
        <v>-1.0064879437077401</v>
      </c>
      <c r="D12" s="63" t="s">
        <v>47</v>
      </c>
      <c r="E12" s="63"/>
      <c r="F12" s="41">
        <v>-1.0753964249694801</v>
      </c>
      <c r="G12" s="36"/>
      <c r="H12" s="36"/>
      <c r="I12" s="36"/>
      <c r="J12" s="36"/>
      <c r="K12" s="36"/>
      <c r="L12" s="36"/>
    </row>
    <row r="13" spans="1:12">
      <c r="A13" s="63" t="s">
        <v>48</v>
      </c>
      <c r="B13" s="63"/>
      <c r="C13" s="41">
        <v>0.50919821624904305</v>
      </c>
      <c r="D13" s="63" t="s">
        <v>49</v>
      </c>
      <c r="E13" s="63"/>
      <c r="F13" s="41">
        <v>0.13994479904165599</v>
      </c>
      <c r="G13" s="63" t="s">
        <v>50</v>
      </c>
      <c r="H13" s="63"/>
      <c r="I13" s="41">
        <v>-9.7089050947444203E-2</v>
      </c>
      <c r="J13" s="36"/>
      <c r="K13" s="36"/>
      <c r="L13" s="36"/>
    </row>
    <row r="14" spans="1:1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</row>
    <row r="15" spans="1:12" ht="16" customHeight="1" thickBot="1">
      <c r="A15" s="64" t="s">
        <v>99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36"/>
    </row>
    <row r="16" spans="1:12" ht="17" customHeight="1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36"/>
    </row>
    <row r="17" spans="1:1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</row>
    <row r="19" spans="1:12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  <c r="L19" s="36"/>
    </row>
    <row r="20" spans="1:12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  <c r="L20" s="36"/>
    </row>
    <row r="21" spans="1:12">
      <c r="A21" s="37" t="s">
        <v>20</v>
      </c>
      <c r="B21" s="44">
        <v>1</v>
      </c>
      <c r="C21" s="41">
        <v>3.10810420998863E-2</v>
      </c>
      <c r="D21" s="41">
        <v>3.10810420998863E-2</v>
      </c>
      <c r="E21" s="41">
        <v>1.72251923131601</v>
      </c>
      <c r="F21" s="41">
        <v>0.20178272402515701</v>
      </c>
      <c r="G21" s="36"/>
      <c r="H21" s="36"/>
      <c r="I21" s="36"/>
      <c r="J21" s="36"/>
      <c r="K21" s="36"/>
      <c r="L21" s="36"/>
    </row>
    <row r="22" spans="1:12">
      <c r="A22" s="37" t="s">
        <v>21</v>
      </c>
      <c r="B22" s="44">
        <v>24</v>
      </c>
      <c r="C22" s="41">
        <v>0.43305467761156302</v>
      </c>
      <c r="D22" s="41">
        <v>1.8043944900481799E-2</v>
      </c>
      <c r="E22" s="36"/>
      <c r="F22" s="36"/>
      <c r="G22" s="36"/>
      <c r="H22" s="36"/>
      <c r="I22" s="36"/>
      <c r="J22" s="36"/>
      <c r="K22" s="36"/>
      <c r="L22" s="36"/>
    </row>
    <row r="23" spans="1:12" ht="17" thickBot="1">
      <c r="A23" s="45" t="s">
        <v>22</v>
      </c>
      <c r="B23" s="46">
        <v>25</v>
      </c>
      <c r="C23" s="47">
        <v>0.46413571971144901</v>
      </c>
      <c r="D23" s="40"/>
      <c r="E23" s="40"/>
      <c r="F23" s="40"/>
      <c r="G23" s="36"/>
      <c r="H23" s="36"/>
      <c r="I23" s="36"/>
      <c r="J23" s="36"/>
      <c r="K23" s="36"/>
      <c r="L23" s="36"/>
    </row>
    <row r="24" spans="1:12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36"/>
    </row>
    <row r="25" spans="1:12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  <c r="L25" s="36"/>
    </row>
    <row r="26" spans="1:12">
      <c r="A26" s="48" t="s">
        <v>27</v>
      </c>
      <c r="B26" s="41">
        <v>6.6823539060498705E-2</v>
      </c>
      <c r="C26" s="41">
        <v>3.7766524389497798E-2</v>
      </c>
      <c r="D26" s="41">
        <v>-1.11227363046756E-2</v>
      </c>
      <c r="E26" s="41">
        <v>0.14476981442567299</v>
      </c>
      <c r="F26" s="41">
        <v>1.7693854581726101</v>
      </c>
      <c r="G26" s="41">
        <v>8.9536719528489406E-2</v>
      </c>
      <c r="H26" s="49" t="s">
        <v>57</v>
      </c>
      <c r="I26" s="36"/>
      <c r="J26" s="36"/>
      <c r="K26" s="36"/>
      <c r="L26" s="36"/>
    </row>
    <row r="27" spans="1:12">
      <c r="A27" s="50" t="s">
        <v>34</v>
      </c>
      <c r="B27" s="51">
        <v>3.6753591232267402</v>
      </c>
      <c r="C27" s="51">
        <v>2.80038499008911</v>
      </c>
      <c r="D27" s="51">
        <v>-2.1043514298228798</v>
      </c>
      <c r="E27" s="51">
        <v>9.45506967627637</v>
      </c>
      <c r="F27" s="51">
        <v>1.31244780136812</v>
      </c>
      <c r="G27" s="51">
        <v>0.20178272402515601</v>
      </c>
      <c r="H27" s="43" t="s">
        <v>57</v>
      </c>
      <c r="I27" s="60">
        <v>1</v>
      </c>
      <c r="J27" s="60">
        <v>1</v>
      </c>
      <c r="K27" s="51">
        <v>0.25877677094889301</v>
      </c>
      <c r="L27" s="36"/>
    </row>
    <row r="28" spans="1:12">
      <c r="A28" s="37" t="s">
        <v>59</v>
      </c>
      <c r="B28" s="41">
        <v>2.0638985616280299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</row>
    <row r="29" spans="1:12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  <c r="L29" s="36"/>
    </row>
    <row r="30" spans="1:12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  <c r="L30" s="36"/>
    </row>
    <row r="31" spans="1:1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</row>
    <row r="32" spans="1:12">
      <c r="A32" s="36"/>
      <c r="L32" s="36"/>
    </row>
    <row r="33" spans="12:12">
      <c r="L33" s="36"/>
    </row>
    <row r="34" spans="12:12">
      <c r="L34" s="36"/>
    </row>
    <row r="35" spans="12:12">
      <c r="L35" s="36"/>
    </row>
    <row r="36" spans="12:12">
      <c r="L36" s="36"/>
    </row>
    <row r="37" spans="12:12">
      <c r="L37" s="36"/>
    </row>
    <row r="38" spans="12:12">
      <c r="L38" s="36"/>
    </row>
    <row r="39" spans="12:12">
      <c r="L39" s="36"/>
    </row>
    <row r="40" spans="12:12">
      <c r="L40" s="36"/>
    </row>
    <row r="41" spans="12:12">
      <c r="L41" s="36"/>
    </row>
    <row r="42" spans="12:12">
      <c r="L42" s="36"/>
    </row>
    <row r="43" spans="12:12">
      <c r="L43" s="36"/>
    </row>
    <row r="44" spans="12:12">
      <c r="L44" s="36"/>
    </row>
    <row r="45" spans="12:12">
      <c r="L45" s="36"/>
    </row>
    <row r="46" spans="12:12">
      <c r="L46" s="36"/>
    </row>
    <row r="47" spans="12:12">
      <c r="L47" s="36"/>
    </row>
    <row r="48" spans="12:12">
      <c r="L48" s="36"/>
    </row>
    <row r="49" spans="1:12">
      <c r="L49" s="36"/>
    </row>
    <row r="50" spans="1:12">
      <c r="L50" s="36"/>
    </row>
    <row r="51" spans="1:12">
      <c r="L51" s="36"/>
    </row>
    <row r="52" spans="1:12">
      <c r="L52" s="36"/>
    </row>
    <row r="53" spans="1:12">
      <c r="L53" s="36"/>
    </row>
    <row r="54" spans="1:12">
      <c r="L54" s="36"/>
    </row>
    <row r="55" spans="1:12">
      <c r="L55" s="36"/>
    </row>
    <row r="56" spans="1:12">
      <c r="L56" s="36"/>
    </row>
    <row r="57" spans="1:12">
      <c r="A57" s="63" t="s">
        <v>62</v>
      </c>
      <c r="B57" s="63"/>
      <c r="C57" s="63"/>
      <c r="D57" s="63"/>
      <c r="E57" s="63"/>
      <c r="L57" s="36"/>
    </row>
    <row r="58" spans="1:12">
      <c r="A58" s="63" t="s">
        <v>63</v>
      </c>
      <c r="B58" s="63"/>
      <c r="C58" s="63"/>
      <c r="D58" s="63"/>
      <c r="E58" s="63"/>
      <c r="L58" s="36"/>
    </row>
    <row r="59" spans="1:12">
      <c r="L59" s="36"/>
    </row>
    <row r="60" spans="1:12">
      <c r="L60" s="36"/>
    </row>
    <row r="61" spans="1:12">
      <c r="L61" s="36"/>
    </row>
    <row r="62" spans="1:12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36"/>
    </row>
    <row r="63" spans="1:12">
      <c r="A63" s="43" t="s">
        <v>65</v>
      </c>
      <c r="B63" s="43" t="s">
        <v>92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  <c r="L63" s="36"/>
    </row>
    <row r="64" spans="1:12">
      <c r="A64" s="52">
        <v>1</v>
      </c>
      <c r="B64" s="41">
        <v>0.21735959153902301</v>
      </c>
      <c r="C64" s="41">
        <v>0.14033072152503401</v>
      </c>
      <c r="D64" s="41">
        <v>7.7028870013988907E-2</v>
      </c>
      <c r="E64" s="41">
        <v>0.57343973221127897</v>
      </c>
      <c r="F64" s="41">
        <v>0.59945006452235505</v>
      </c>
      <c r="G64" s="41">
        <v>0.59127175634096096</v>
      </c>
      <c r="H64" s="41">
        <v>8.4897927111751606E-2</v>
      </c>
      <c r="I64" s="41">
        <v>1.6668770774949999E-2</v>
      </c>
      <c r="J64" s="41">
        <v>0.180094689967921</v>
      </c>
      <c r="K64" s="41">
        <v>8.4175167225739297E-2</v>
      </c>
      <c r="L64" s="36"/>
    </row>
    <row r="65" spans="1:12">
      <c r="A65" s="52">
        <v>2</v>
      </c>
      <c r="B65" s="41">
        <v>4.9730377471539897E-2</v>
      </c>
      <c r="C65" s="41">
        <v>0.12856957233070801</v>
      </c>
      <c r="D65" s="41">
        <v>-7.8839194859168099E-2</v>
      </c>
      <c r="E65" s="41">
        <v>-0.58691665578871799</v>
      </c>
      <c r="F65" s="41">
        <v>-0.60555057958257597</v>
      </c>
      <c r="G65" s="41">
        <v>-0.59738192791598099</v>
      </c>
      <c r="H65" s="41">
        <v>6.0596832274455302E-2</v>
      </c>
      <c r="I65" s="41">
        <v>1.18268408889768E-2</v>
      </c>
      <c r="J65" s="41">
        <v>-0.151722863582713</v>
      </c>
      <c r="K65" s="41">
        <v>-8.3924770075079994E-2</v>
      </c>
      <c r="L65" s="61"/>
    </row>
    <row r="66" spans="1:12">
      <c r="A66" s="52">
        <v>3</v>
      </c>
      <c r="B66" s="41">
        <v>0.17123287671232901</v>
      </c>
      <c r="C66" s="41">
        <v>0.14253593699896999</v>
      </c>
      <c r="D66" s="41">
        <v>2.8696939713359199E-2</v>
      </c>
      <c r="E66" s="41">
        <v>0.21363373786378301</v>
      </c>
      <c r="F66" s="41">
        <v>0.22400382217331399</v>
      </c>
      <c r="G66" s="41">
        <v>0.219517020379869</v>
      </c>
      <c r="H66" s="41">
        <v>9.0445302948535103E-2</v>
      </c>
      <c r="I66" s="41">
        <v>2.49481334619806E-3</v>
      </c>
      <c r="J66" s="41">
        <v>6.9222423110286202E-2</v>
      </c>
      <c r="K66" s="41">
        <v>3.1550537649233198E-2</v>
      </c>
      <c r="L66" s="61"/>
    </row>
    <row r="67" spans="1:12">
      <c r="A67" s="52">
        <v>4</v>
      </c>
      <c r="B67" s="41">
        <v>0.23918128654970799</v>
      </c>
      <c r="C67" s="41">
        <v>0.15539969393026301</v>
      </c>
      <c r="D67" s="41">
        <v>8.3781592619444401E-2</v>
      </c>
      <c r="E67" s="41">
        <v>0.623710227440746</v>
      </c>
      <c r="F67" s="41">
        <v>0.66831958308339301</v>
      </c>
      <c r="G67" s="41">
        <v>0.66042236483277394</v>
      </c>
      <c r="H67" s="41">
        <v>0.12904171022505401</v>
      </c>
      <c r="I67" s="41">
        <v>3.3088046807308397E-2</v>
      </c>
      <c r="J67" s="41">
        <v>0.25420737646000002</v>
      </c>
      <c r="K67" s="41">
        <v>9.6194724366299306E-2</v>
      </c>
      <c r="L67" s="61"/>
    </row>
    <row r="68" spans="1:12">
      <c r="A68" s="52">
        <v>5</v>
      </c>
      <c r="B68" s="41">
        <v>0.31587226679251201</v>
      </c>
      <c r="C68" s="41">
        <v>0.130407251892321</v>
      </c>
      <c r="D68" s="41">
        <v>0.18546501490019099</v>
      </c>
      <c r="E68" s="41">
        <v>1.38069023289076</v>
      </c>
      <c r="F68" s="41">
        <v>1.42696589167707</v>
      </c>
      <c r="G68" s="41">
        <v>1.46023947013898</v>
      </c>
      <c r="H68" s="41">
        <v>6.3807149066920102E-2</v>
      </c>
      <c r="I68" s="41">
        <v>6.9390690540042099E-2</v>
      </c>
      <c r="J68" s="41">
        <v>0.38122036540458398</v>
      </c>
      <c r="K68" s="41">
        <v>0.19810556630008699</v>
      </c>
      <c r="L68" s="61"/>
    </row>
    <row r="69" spans="1:12">
      <c r="A69" s="52">
        <v>6</v>
      </c>
      <c r="B69" s="41">
        <v>3.4070531978481797E-2</v>
      </c>
      <c r="C69" s="41">
        <v>0.145476224297551</v>
      </c>
      <c r="D69" s="41">
        <v>-0.11140569231906899</v>
      </c>
      <c r="E69" s="41">
        <v>-0.82935723136867301</v>
      </c>
      <c r="F69" s="41">
        <v>-0.87340863588169404</v>
      </c>
      <c r="G69" s="41">
        <v>-0.86894022143467897</v>
      </c>
      <c r="H69" s="41">
        <v>9.8328572056073302E-2</v>
      </c>
      <c r="I69" s="41">
        <v>4.1594546352796198E-2</v>
      </c>
      <c r="J69" s="41">
        <v>-0.28694959255500302</v>
      </c>
      <c r="K69" s="41">
        <v>-0.12355464403824599</v>
      </c>
      <c r="L69" s="61"/>
    </row>
    <row r="70" spans="1:12">
      <c r="A70" s="52">
        <v>7</v>
      </c>
      <c r="B70" s="41">
        <v>0.276300578034682</v>
      </c>
      <c r="C70" s="41">
        <v>0.12121885408425399</v>
      </c>
      <c r="D70" s="41">
        <v>0.15508172395042799</v>
      </c>
      <c r="E70" s="41">
        <v>1.1545024902591301</v>
      </c>
      <c r="F70" s="41">
        <v>1.18445007563449</v>
      </c>
      <c r="G70" s="41">
        <v>1.19496321238584</v>
      </c>
      <c r="H70" s="41">
        <v>4.99286364966803E-2</v>
      </c>
      <c r="I70" s="41">
        <v>3.6863536965129701E-2</v>
      </c>
      <c r="J70" s="41">
        <v>0.27393736533070501</v>
      </c>
      <c r="K70" s="41">
        <v>0.16323165807100501</v>
      </c>
      <c r="L70" s="61"/>
    </row>
    <row r="71" spans="1:12">
      <c r="A71" s="52">
        <v>8</v>
      </c>
      <c r="B71" s="41">
        <v>0.27740036231884102</v>
      </c>
      <c r="C71" s="41">
        <v>0.103577130292766</v>
      </c>
      <c r="D71" s="41">
        <v>0.173823232026074</v>
      </c>
      <c r="E71" s="41">
        <v>1.2940232357949599</v>
      </c>
      <c r="F71" s="41">
        <v>1.3196837355186399</v>
      </c>
      <c r="G71" s="41">
        <v>1.3414870081113399</v>
      </c>
      <c r="H71" s="41">
        <v>3.8510776677546703E-2</v>
      </c>
      <c r="I71" s="41">
        <v>3.4877680055229898E-2</v>
      </c>
      <c r="J71" s="41">
        <v>0.26847595711602401</v>
      </c>
      <c r="K71" s="41">
        <v>0.180785418920686</v>
      </c>
      <c r="L71" s="61"/>
    </row>
    <row r="72" spans="1:12">
      <c r="A72" s="52">
        <v>9</v>
      </c>
      <c r="B72" s="41">
        <v>0.116468711221415</v>
      </c>
      <c r="C72" s="41">
        <v>6.4250787674240001E-2</v>
      </c>
      <c r="D72" s="41">
        <v>5.2217923547174701E-2</v>
      </c>
      <c r="E72" s="41">
        <v>0.38873518578271898</v>
      </c>
      <c r="F72" s="41">
        <v>0.40642119857622999</v>
      </c>
      <c r="G72" s="41">
        <v>0.39924024696620702</v>
      </c>
      <c r="H72" s="41">
        <v>8.5139242239496593E-2</v>
      </c>
      <c r="I72" s="41">
        <v>7.6859488546866797E-3</v>
      </c>
      <c r="J72" s="41">
        <v>0.121792825586696</v>
      </c>
      <c r="K72" s="41">
        <v>5.7077454797601603E-2</v>
      </c>
      <c r="L72" s="61"/>
    </row>
    <row r="73" spans="1:12">
      <c r="A73" s="52">
        <v>10</v>
      </c>
      <c r="B73" s="41">
        <v>5.6843442362654699E-2</v>
      </c>
      <c r="C73" s="41">
        <v>4.21986329348795E-2</v>
      </c>
      <c r="D73" s="41">
        <v>1.4644809427775201E-2</v>
      </c>
      <c r="E73" s="41">
        <v>0.109022962364936</v>
      </c>
      <c r="F73" s="41">
        <v>0.118589727584638</v>
      </c>
      <c r="G73" s="41">
        <v>0.116126851100777</v>
      </c>
      <c r="H73" s="41">
        <v>0.154834396055716</v>
      </c>
      <c r="I73" s="41">
        <v>1.2882192292317299E-3</v>
      </c>
      <c r="J73" s="41">
        <v>4.97044720343802E-2</v>
      </c>
      <c r="K73" s="41">
        <v>1.7327739509783301E-2</v>
      </c>
      <c r="L73" s="61"/>
    </row>
    <row r="74" spans="1:12">
      <c r="A74" s="52">
        <v>11</v>
      </c>
      <c r="B74" s="41">
        <v>-0.27794471153846201</v>
      </c>
      <c r="C74" s="41">
        <v>9.6226412046312604E-2</v>
      </c>
      <c r="D74" s="41">
        <v>-0.374171123584774</v>
      </c>
      <c r="E74" s="41">
        <v>-2.7855087173248201</v>
      </c>
      <c r="F74" s="41">
        <v>-2.8424506765891602</v>
      </c>
      <c r="G74" s="41">
        <v>-3.41647979291771</v>
      </c>
      <c r="H74" s="41">
        <v>3.9664089272710201E-2</v>
      </c>
      <c r="I74" s="41">
        <v>0.166851531307909</v>
      </c>
      <c r="J74" s="41">
        <v>-0.69433013588563197</v>
      </c>
      <c r="K74" s="41">
        <v>-0.38962525446060198</v>
      </c>
      <c r="L74" s="61"/>
    </row>
    <row r="75" spans="1:12">
      <c r="A75" s="52">
        <v>12</v>
      </c>
      <c r="B75" s="41">
        <v>-1.8726591760299699E-3</v>
      </c>
      <c r="C75" s="41">
        <v>8.48327987643097E-2</v>
      </c>
      <c r="D75" s="41">
        <v>-8.6705457940339695E-2</v>
      </c>
      <c r="E75" s="41">
        <v>-0.64547687864998204</v>
      </c>
      <c r="F75" s="41">
        <v>-0.66166154987899795</v>
      </c>
      <c r="G75" s="41">
        <v>-0.65372013252533201</v>
      </c>
      <c r="H75" s="41">
        <v>4.8322975536984197E-2</v>
      </c>
      <c r="I75" s="41">
        <v>1.11149083001619E-2</v>
      </c>
      <c r="J75" s="41">
        <v>-0.14730717540101301</v>
      </c>
      <c r="K75" s="41">
        <v>-9.1108071027839799E-2</v>
      </c>
      <c r="L75" s="61"/>
    </row>
    <row r="76" spans="1:12">
      <c r="A76" s="52">
        <v>13</v>
      </c>
      <c r="B76" s="41">
        <v>-0.115947467166979</v>
      </c>
      <c r="C76" s="41">
        <v>9.36536606600539E-2</v>
      </c>
      <c r="D76" s="41">
        <v>-0.209601127827033</v>
      </c>
      <c r="E76" s="41">
        <v>-1.56037099584205</v>
      </c>
      <c r="F76" s="41">
        <v>-1.5932850147412101</v>
      </c>
      <c r="G76" s="41">
        <v>-1.6494073720192199</v>
      </c>
      <c r="H76" s="41">
        <v>4.0889169667225299E-2</v>
      </c>
      <c r="I76" s="41">
        <v>5.4112356075546403E-2</v>
      </c>
      <c r="J76" s="41">
        <v>-0.34056316987700502</v>
      </c>
      <c r="K76" s="41">
        <v>-0.21853692107126901</v>
      </c>
      <c r="L76" s="61"/>
    </row>
    <row r="77" spans="1:12">
      <c r="A77" s="52">
        <v>14</v>
      </c>
      <c r="B77" s="41">
        <v>8.6304470854555698E-2</v>
      </c>
      <c r="C77" s="41">
        <v>8.5200334676632405E-2</v>
      </c>
      <c r="D77" s="41">
        <v>1.1041361779233201E-3</v>
      </c>
      <c r="E77" s="41">
        <v>8.2197175432814906E-3</v>
      </c>
      <c r="F77" s="41">
        <v>8.4240054372237104E-3</v>
      </c>
      <c r="G77" s="41">
        <v>8.2466502820929596E-3</v>
      </c>
      <c r="H77" s="41">
        <v>4.79132723417083E-2</v>
      </c>
      <c r="I77" s="53">
        <v>1.78560997452822E-6</v>
      </c>
      <c r="J77" s="41">
        <v>1.84998087486864E-3</v>
      </c>
      <c r="K77" s="41">
        <v>1.1597012602402299E-3</v>
      </c>
      <c r="L77" s="61"/>
    </row>
    <row r="78" spans="1:12">
      <c r="A78" s="52">
        <v>15</v>
      </c>
      <c r="B78" s="41">
        <v>0.125727185899106</v>
      </c>
      <c r="C78" s="41">
        <v>8.2995119202696394E-2</v>
      </c>
      <c r="D78" s="41">
        <v>4.27320666964092E-2</v>
      </c>
      <c r="E78" s="41">
        <v>0.31811793265010002</v>
      </c>
      <c r="F78" s="41">
        <v>0.32646835873701002</v>
      </c>
      <c r="G78" s="41">
        <v>0.32030658689684099</v>
      </c>
      <c r="H78" s="41">
        <v>5.0501875796888397E-2</v>
      </c>
      <c r="I78" s="41">
        <v>2.8344290766140301E-3</v>
      </c>
      <c r="J78" s="41">
        <v>7.3870760298664601E-2</v>
      </c>
      <c r="K78" s="41">
        <v>4.50048984902136E-2</v>
      </c>
      <c r="L78" s="61"/>
    </row>
    <row r="79" spans="1:12">
      <c r="A79" s="52">
        <v>16</v>
      </c>
      <c r="B79" s="41">
        <v>-1.14539143848823E-2</v>
      </c>
      <c r="C79" s="41">
        <v>0.102842058468121</v>
      </c>
      <c r="D79" s="41">
        <v>-0.114295972853003</v>
      </c>
      <c r="E79" s="41">
        <v>-0.85087386136848298</v>
      </c>
      <c r="F79" s="41">
        <v>-0.86772814318447999</v>
      </c>
      <c r="G79" s="41">
        <v>-0.86310512677493401</v>
      </c>
      <c r="H79" s="41">
        <v>3.8469646796832999E-2</v>
      </c>
      <c r="I79" s="41">
        <v>1.50623443231813E-2</v>
      </c>
      <c r="J79" s="41">
        <v>-0.172639948004359</v>
      </c>
      <c r="K79" s="41">
        <v>-0.118868814148452</v>
      </c>
      <c r="L79" s="61"/>
    </row>
    <row r="80" spans="1:12">
      <c r="A80" s="52">
        <v>17</v>
      </c>
      <c r="B80" s="41">
        <v>0.18831194163773299</v>
      </c>
      <c r="C80" s="41">
        <v>7.2336577745338804E-2</v>
      </c>
      <c r="D80" s="41">
        <v>0.115975363892394</v>
      </c>
      <c r="E80" s="41">
        <v>0.86337605110242799</v>
      </c>
      <c r="F80" s="41">
        <v>0.89404229626782095</v>
      </c>
      <c r="G80" s="41">
        <v>0.89016711837193296</v>
      </c>
      <c r="H80" s="41">
        <v>6.7424794089522996E-2</v>
      </c>
      <c r="I80" s="41">
        <v>2.8894946786624302E-2</v>
      </c>
      <c r="J80" s="41">
        <v>0.23935330574437899</v>
      </c>
      <c r="K80" s="41">
        <v>0.124360333791168</v>
      </c>
      <c r="L80" s="61"/>
    </row>
    <row r="81" spans="1:12">
      <c r="A81" s="52">
        <v>18</v>
      </c>
      <c r="B81" s="41">
        <v>0.24432042022324399</v>
      </c>
      <c r="C81" s="41">
        <v>2.7864732354295201E-2</v>
      </c>
      <c r="D81" s="41">
        <v>0.216455687868948</v>
      </c>
      <c r="E81" s="41">
        <v>1.6113996176321499</v>
      </c>
      <c r="F81" s="41">
        <v>1.8209552620882199</v>
      </c>
      <c r="G81" s="41">
        <v>1.9201919708269799</v>
      </c>
      <c r="H81" s="41">
        <v>0.21691670332593299</v>
      </c>
      <c r="I81" s="41">
        <v>0.459254680745114</v>
      </c>
      <c r="J81" s="41">
        <v>1.0106183205099599</v>
      </c>
      <c r="K81" s="41">
        <v>0.27641464041984398</v>
      </c>
      <c r="L81" s="61"/>
    </row>
    <row r="82" spans="1:12">
      <c r="A82" s="52">
        <v>19</v>
      </c>
      <c r="B82" s="41">
        <v>-3.5090496543718E-2</v>
      </c>
      <c r="C82" s="41">
        <v>2.8599804178940601E-2</v>
      </c>
      <c r="D82" s="41">
        <v>-6.3690300722658494E-2</v>
      </c>
      <c r="E82" s="41">
        <v>-0.47414104587311801</v>
      </c>
      <c r="F82" s="41">
        <v>-0.53460587128194603</v>
      </c>
      <c r="G82" s="41">
        <v>-0.52649400986806405</v>
      </c>
      <c r="H82" s="41">
        <v>0.21341138069476501</v>
      </c>
      <c r="I82" s="41">
        <v>3.87710327422153E-2</v>
      </c>
      <c r="J82" s="41">
        <v>-0.27423847985995597</v>
      </c>
      <c r="K82" s="41">
        <v>-8.0970279965293601E-2</v>
      </c>
      <c r="L82" s="61"/>
    </row>
    <row r="83" spans="1:12">
      <c r="A83" s="52">
        <v>20</v>
      </c>
      <c r="B83" s="41">
        <v>-2.34058842830576E-3</v>
      </c>
      <c r="C83" s="41">
        <v>0.12489421320748099</v>
      </c>
      <c r="D83" s="41">
        <v>-0.12723480163578699</v>
      </c>
      <c r="E83" s="41">
        <v>-0.94719668826416203</v>
      </c>
      <c r="F83" s="41">
        <v>-0.97428221492081601</v>
      </c>
      <c r="G83" s="41">
        <v>-0.97320859289385697</v>
      </c>
      <c r="H83" s="41">
        <v>5.4828120107150997E-2</v>
      </c>
      <c r="I83" s="41">
        <v>2.75316422121629E-2</v>
      </c>
      <c r="J83" s="41">
        <v>-0.234397090402614</v>
      </c>
      <c r="K83" s="41">
        <v>-0.134615517391621</v>
      </c>
      <c r="L83" s="61"/>
    </row>
    <row r="84" spans="1:12">
      <c r="A84" s="52">
        <v>21</v>
      </c>
      <c r="B84" s="41">
        <v>0.13078845816523399</v>
      </c>
      <c r="C84" s="41">
        <v>0.130039715979999</v>
      </c>
      <c r="D84" s="41">
        <v>7.4874218523562897E-4</v>
      </c>
      <c r="E84" s="41">
        <v>5.5739947648048502E-3</v>
      </c>
      <c r="F84" s="41">
        <v>5.7587867014020303E-3</v>
      </c>
      <c r="G84" s="41">
        <v>5.6375394021645304E-3</v>
      </c>
      <c r="H84" s="41">
        <v>6.3147701137290402E-2</v>
      </c>
      <c r="I84" s="53">
        <v>1.11768239065826E-6</v>
      </c>
      <c r="J84" s="41">
        <v>1.4636350440813E-3</v>
      </c>
      <c r="K84" s="41">
        <v>7.9921049043116396E-4</v>
      </c>
      <c r="L84" s="61"/>
    </row>
    <row r="85" spans="1:12">
      <c r="A85" s="52">
        <v>22</v>
      </c>
      <c r="B85" s="41">
        <v>0.27657398251022802</v>
      </c>
      <c r="C85" s="41">
        <v>0.149151583420778</v>
      </c>
      <c r="D85" s="41">
        <v>0.12742239908944999</v>
      </c>
      <c r="E85" s="41">
        <v>0.94859325339062295</v>
      </c>
      <c r="F85" s="41">
        <v>1.0049226641218101</v>
      </c>
      <c r="G85" s="41">
        <v>1.00513834539425</v>
      </c>
      <c r="H85" s="41">
        <v>0.108964964141646</v>
      </c>
      <c r="I85" s="41">
        <v>6.1748638414349299E-2</v>
      </c>
      <c r="J85" s="41">
        <v>0.35149721714547599</v>
      </c>
      <c r="K85" s="41">
        <v>0.14300492568925899</v>
      </c>
      <c r="L85" s="61"/>
    </row>
    <row r="86" spans="1:12">
      <c r="A86" s="52">
        <v>23</v>
      </c>
      <c r="B86" s="41">
        <v>9.4725455779259907E-2</v>
      </c>
      <c r="C86" s="41">
        <v>0.102390991666634</v>
      </c>
      <c r="D86" s="41">
        <v>-7.6655358873739697E-3</v>
      </c>
      <c r="E86" s="41">
        <v>-5.7065913672541102E-2</v>
      </c>
      <c r="F86" s="41">
        <v>-5.8196044002419199E-2</v>
      </c>
      <c r="G86" s="41">
        <v>-5.6974747060328602E-2</v>
      </c>
      <c r="H86" s="41">
        <v>3.8461621964488497E-2</v>
      </c>
      <c r="I86" s="53">
        <v>6.7735743692172895E-5</v>
      </c>
      <c r="J86" s="41">
        <v>-1.13949622765003E-2</v>
      </c>
      <c r="K86" s="41">
        <v>-7.9721580151955896E-3</v>
      </c>
      <c r="L86" s="61"/>
    </row>
    <row r="87" spans="1:12">
      <c r="A87" s="52">
        <v>24</v>
      </c>
      <c r="B87" s="41">
        <v>4.1900454725010798E-2</v>
      </c>
      <c r="C87" s="41">
        <v>0.102842058468121</v>
      </c>
      <c r="D87" s="41">
        <v>-6.0941603743110001E-2</v>
      </c>
      <c r="E87" s="41">
        <v>-0.45367843153649301</v>
      </c>
      <c r="F87" s="41">
        <v>-0.46266498581453502</v>
      </c>
      <c r="G87" s="41">
        <v>-0.45495703191228398</v>
      </c>
      <c r="H87" s="41">
        <v>3.8469646796832999E-2</v>
      </c>
      <c r="I87" s="41">
        <v>4.2821164354922498E-3</v>
      </c>
      <c r="J87" s="41">
        <v>-9.10013808248821E-2</v>
      </c>
      <c r="K87" s="41">
        <v>-6.3379802353710296E-2</v>
      </c>
      <c r="L87" s="61"/>
    </row>
    <row r="88" spans="1:12">
      <c r="A88" s="52">
        <v>25</v>
      </c>
      <c r="B88" s="41">
        <v>0.105535222190186</v>
      </c>
      <c r="C88" s="41">
        <v>0.100164296821198</v>
      </c>
      <c r="D88" s="41">
        <v>5.3709253689875596E-3</v>
      </c>
      <c r="E88" s="41">
        <v>3.9983736029876399E-2</v>
      </c>
      <c r="F88" s="41">
        <v>4.07787998622074E-2</v>
      </c>
      <c r="G88" s="41">
        <v>3.9921585720230301E-2</v>
      </c>
      <c r="H88" s="41">
        <v>3.8613846380957897E-2</v>
      </c>
      <c r="I88" s="53">
        <v>3.3395202881491698E-5</v>
      </c>
      <c r="J88" s="41">
        <v>8.0007441805507295E-3</v>
      </c>
      <c r="K88" s="41">
        <v>5.5866473100005098E-3</v>
      </c>
      <c r="L88" s="61"/>
    </row>
    <row r="89" spans="1:12">
      <c r="A89" s="55">
        <v>26</v>
      </c>
      <c r="B89" s="51">
        <v>5.6843442362654699E-2</v>
      </c>
      <c r="C89" s="51">
        <v>0.102842058468121</v>
      </c>
      <c r="D89" s="51">
        <v>-4.59986161054661E-2</v>
      </c>
      <c r="E89" s="51">
        <v>-0.342435688032521</v>
      </c>
      <c r="F89" s="51">
        <v>-0.34921872351168398</v>
      </c>
      <c r="G89" s="51">
        <v>-0.342737830786285</v>
      </c>
      <c r="H89" s="51">
        <v>3.8469646796832999E-2</v>
      </c>
      <c r="I89" s="51">
        <v>2.4396091070838198E-3</v>
      </c>
      <c r="J89" s="51">
        <v>-6.85550803146837E-2</v>
      </c>
      <c r="K89" s="51">
        <v>-4.7838964159820703E-2</v>
      </c>
      <c r="L89" s="61"/>
    </row>
    <row r="90" spans="1:12">
      <c r="A90" s="49" t="s">
        <v>73</v>
      </c>
      <c r="B90" s="41">
        <v>-0.27794471153846201</v>
      </c>
      <c r="C90" s="41">
        <v>2.7864732354295201E-2</v>
      </c>
      <c r="D90" s="41">
        <v>-0.374171123584774</v>
      </c>
      <c r="E90" s="41">
        <v>-2.7855087173248201</v>
      </c>
      <c r="F90" s="41">
        <v>-2.8424506765891602</v>
      </c>
      <c r="G90" s="41">
        <v>-3.41647979291771</v>
      </c>
      <c r="H90" s="41">
        <v>3.8461621964488497E-2</v>
      </c>
      <c r="I90" s="53">
        <v>1.11768239065826E-6</v>
      </c>
      <c r="J90" s="41">
        <v>-0.69433013588563197</v>
      </c>
      <c r="K90" s="41">
        <v>-0.38962525446060198</v>
      </c>
      <c r="L90" s="61"/>
    </row>
    <row r="91" spans="1:12">
      <c r="A91" s="49" t="s">
        <v>74</v>
      </c>
      <c r="B91" s="41">
        <v>0.31587226679251201</v>
      </c>
      <c r="C91" s="41">
        <v>0.15539969393026301</v>
      </c>
      <c r="D91" s="41">
        <v>0.216455687868948</v>
      </c>
      <c r="E91" s="41">
        <v>1.6113996176321499</v>
      </c>
      <c r="F91" s="41">
        <v>1.8209552620882199</v>
      </c>
      <c r="G91" s="41">
        <v>1.9201919708269799</v>
      </c>
      <c r="H91" s="41">
        <v>0.21691670332593299</v>
      </c>
      <c r="I91" s="41">
        <v>0.459254680745114</v>
      </c>
      <c r="J91" s="41">
        <v>1.0106183205099599</v>
      </c>
      <c r="K91" s="41">
        <v>0.27641464041984398</v>
      </c>
      <c r="L91" s="61"/>
    </row>
    <row r="92" spans="1:12" ht="17" thickBot="1">
      <c r="A92" s="57" t="s">
        <v>75</v>
      </c>
      <c r="B92" s="47">
        <v>0.102340047003462</v>
      </c>
      <c r="C92" s="47">
        <v>0.102340047003462</v>
      </c>
      <c r="D92" s="47">
        <v>1.0141460321095199E-17</v>
      </c>
      <c r="E92" s="47">
        <v>4.0565841284380699E-17</v>
      </c>
      <c r="F92" s="47">
        <v>8.6993012537041996E-3</v>
      </c>
      <c r="G92" s="47">
        <v>-8.8665022675933295E-3</v>
      </c>
      <c r="H92" s="47">
        <v>7.69230769230769E-2</v>
      </c>
      <c r="I92" s="47">
        <v>4.3414667829997797E-2</v>
      </c>
      <c r="J92" s="47">
        <v>3.1238829224008301E-2</v>
      </c>
      <c r="K92" s="47">
        <v>2.4762856763253802E-3</v>
      </c>
      <c r="L92" s="61"/>
    </row>
    <row r="93" spans="1:12">
      <c r="L93" s="61"/>
    </row>
    <row r="94" spans="1:12">
      <c r="A94" s="72" t="s">
        <v>76</v>
      </c>
      <c r="B94" s="72"/>
      <c r="C94" s="72"/>
      <c r="D94" s="58"/>
      <c r="E94" s="58"/>
      <c r="F94" s="58"/>
      <c r="L94" s="61"/>
    </row>
    <row r="95" spans="1:12">
      <c r="A95" s="37" t="s">
        <v>77</v>
      </c>
      <c r="B95" s="41">
        <v>0.13146442817517801</v>
      </c>
      <c r="C95" s="37" t="s">
        <v>51</v>
      </c>
      <c r="D95" s="41">
        <v>0.71691847572735901</v>
      </c>
      <c r="E95" s="37" t="s">
        <v>53</v>
      </c>
      <c r="F95" s="52" t="s">
        <v>84</v>
      </c>
      <c r="L95" s="61"/>
    </row>
    <row r="96" spans="1:12">
      <c r="A96" s="59" t="s">
        <v>19</v>
      </c>
      <c r="B96" s="51">
        <v>0.121968492087379</v>
      </c>
      <c r="C96" s="59" t="s">
        <v>51</v>
      </c>
      <c r="D96" s="51">
        <v>0.72995490124361195</v>
      </c>
      <c r="E96" s="58"/>
      <c r="F96" s="58"/>
      <c r="L96" s="61"/>
    </row>
    <row r="97" spans="1:12">
      <c r="L97" s="61"/>
    </row>
    <row r="98" spans="1:12">
      <c r="A98" s="72" t="s">
        <v>78</v>
      </c>
      <c r="B98" s="72"/>
      <c r="C98" s="72"/>
      <c r="D98" s="58"/>
      <c r="E98" s="58"/>
      <c r="F98" s="58"/>
      <c r="L98" s="61"/>
    </row>
    <row r="99" spans="1:12">
      <c r="A99" s="37" t="s">
        <v>77</v>
      </c>
      <c r="B99" s="41">
        <v>0.409674000786584</v>
      </c>
      <c r="C99" s="37" t="s">
        <v>51</v>
      </c>
      <c r="D99" s="41">
        <v>0.81478011442631404</v>
      </c>
      <c r="E99" s="37" t="s">
        <v>53</v>
      </c>
      <c r="F99" s="52" t="s">
        <v>84</v>
      </c>
      <c r="L99" s="61"/>
    </row>
    <row r="100" spans="1:12">
      <c r="A100" s="59" t="s">
        <v>19</v>
      </c>
      <c r="B100" s="51">
        <v>0.184102813273676</v>
      </c>
      <c r="C100" s="59" t="s">
        <v>51</v>
      </c>
      <c r="D100" s="51">
        <v>0.833064083319079</v>
      </c>
      <c r="E100" s="58"/>
      <c r="F100" s="58"/>
      <c r="L100" s="61"/>
    </row>
    <row r="101" spans="1:12">
      <c r="L101" s="61"/>
    </row>
    <row r="102" spans="1:12">
      <c r="A102" s="72" t="s">
        <v>79</v>
      </c>
      <c r="B102" s="72"/>
      <c r="C102" s="72"/>
      <c r="D102" s="58"/>
      <c r="E102" s="58"/>
      <c r="L102" s="61"/>
    </row>
    <row r="103" spans="1:12">
      <c r="A103" s="79" t="s">
        <v>80</v>
      </c>
      <c r="B103" s="79"/>
      <c r="C103" s="43" t="s">
        <v>77</v>
      </c>
      <c r="D103" s="43" t="s">
        <v>51</v>
      </c>
      <c r="E103" s="43" t="s">
        <v>53</v>
      </c>
      <c r="L103" s="61"/>
    </row>
    <row r="104" spans="1:12">
      <c r="A104" s="63" t="s">
        <v>81</v>
      </c>
      <c r="B104" s="63"/>
      <c r="C104" s="41">
        <v>0.96045061471006998</v>
      </c>
      <c r="D104" s="41">
        <v>0.40047926386653598</v>
      </c>
      <c r="E104" s="52" t="s">
        <v>84</v>
      </c>
      <c r="L104" s="61"/>
    </row>
    <row r="105" spans="1:12">
      <c r="A105" s="63" t="s">
        <v>82</v>
      </c>
      <c r="B105" s="63"/>
      <c r="C105" s="41">
        <v>0.95436421745832101</v>
      </c>
      <c r="D105" s="41">
        <v>0.250406137068307</v>
      </c>
      <c r="E105" s="52" t="s">
        <v>84</v>
      </c>
      <c r="L105" s="61"/>
    </row>
    <row r="106" spans="1:12">
      <c r="A106" s="63" t="s">
        <v>83</v>
      </c>
      <c r="B106" s="63"/>
      <c r="C106" s="41">
        <v>0.25126678532643998</v>
      </c>
      <c r="D106" s="41">
        <v>0.71361511919385501</v>
      </c>
      <c r="E106" s="52" t="s">
        <v>84</v>
      </c>
      <c r="L106" s="61"/>
    </row>
    <row r="107" spans="1:12">
      <c r="A107" s="63" t="s">
        <v>85</v>
      </c>
      <c r="B107" s="63"/>
      <c r="C107" s="41">
        <v>2.8259241327205101E-2</v>
      </c>
      <c r="D107" s="41">
        <v>0.86312255478518896</v>
      </c>
      <c r="E107" s="52" t="s">
        <v>84</v>
      </c>
      <c r="L107" s="61"/>
    </row>
    <row r="108" spans="1:12">
      <c r="A108" s="63" t="s">
        <v>86</v>
      </c>
      <c r="B108" s="63"/>
      <c r="C108" s="41">
        <v>9.2162287978593896E-2</v>
      </c>
      <c r="D108" s="41">
        <v>0.82464866170207796</v>
      </c>
      <c r="E108" s="52" t="s">
        <v>84</v>
      </c>
      <c r="L108" s="61"/>
    </row>
    <row r="109" spans="1:12">
      <c r="A109" s="63" t="s">
        <v>87</v>
      </c>
      <c r="B109" s="63"/>
      <c r="C109" s="41">
        <v>1.59538454900284</v>
      </c>
      <c r="D109" s="41">
        <v>0.110626269027021</v>
      </c>
      <c r="E109" s="52" t="s">
        <v>84</v>
      </c>
      <c r="L109" s="61"/>
    </row>
    <row r="110" spans="1:12">
      <c r="A110" s="63" t="s">
        <v>88</v>
      </c>
      <c r="B110" s="63"/>
      <c r="C110" s="41">
        <v>1.41226195756238</v>
      </c>
      <c r="D110" s="41">
        <v>0.157872843375333</v>
      </c>
      <c r="E110" s="52" t="s">
        <v>84</v>
      </c>
      <c r="L110" s="61"/>
    </row>
    <row r="111" spans="1:12">
      <c r="A111" s="63" t="s">
        <v>89</v>
      </c>
      <c r="B111" s="63"/>
      <c r="C111" s="41">
        <v>4.53973569597491</v>
      </c>
      <c r="D111" s="41">
        <v>0.103325833897788</v>
      </c>
      <c r="E111" s="52" t="s">
        <v>84</v>
      </c>
      <c r="L111" s="61"/>
    </row>
    <row r="112" spans="1:12">
      <c r="A112" s="76" t="s">
        <v>90</v>
      </c>
      <c r="B112" s="76"/>
      <c r="C112" s="51">
        <v>2.7397573130036901</v>
      </c>
      <c r="D112" s="51">
        <v>0.25413779565102002</v>
      </c>
      <c r="E112" s="55" t="s">
        <v>84</v>
      </c>
      <c r="L112" s="61"/>
    </row>
    <row r="113" spans="1:12" ht="17" thickBot="1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61"/>
    </row>
    <row r="114" spans="1:12">
      <c r="L114" s="61"/>
    </row>
    <row r="115" spans="1:12">
      <c r="A115" s="36"/>
      <c r="L115" s="61"/>
    </row>
    <row r="116" spans="1:12">
      <c r="L116" s="61"/>
    </row>
    <row r="117" spans="1:12">
      <c r="L117" s="61"/>
    </row>
    <row r="118" spans="1:12">
      <c r="L118" s="61"/>
    </row>
    <row r="119" spans="1:12">
      <c r="L119" s="61"/>
    </row>
    <row r="120" spans="1:12">
      <c r="L120" s="61"/>
    </row>
    <row r="121" spans="1:12">
      <c r="L121" s="61"/>
    </row>
    <row r="122" spans="1:12">
      <c r="L122" s="61"/>
    </row>
    <row r="123" spans="1:12">
      <c r="L123" s="61"/>
    </row>
    <row r="124" spans="1:12">
      <c r="L124" s="61"/>
    </row>
    <row r="125" spans="1:12">
      <c r="L125" s="61"/>
    </row>
    <row r="126" spans="1:12">
      <c r="L126" s="61"/>
    </row>
    <row r="127" spans="1:12">
      <c r="L127" s="61"/>
    </row>
    <row r="128" spans="1:12">
      <c r="L128" s="61"/>
    </row>
    <row r="129" spans="1:12">
      <c r="L129" s="61"/>
    </row>
    <row r="130" spans="1:12">
      <c r="L130" s="61"/>
    </row>
    <row r="131" spans="1:12">
      <c r="L131" s="61"/>
    </row>
    <row r="132" spans="1:12">
      <c r="L132" s="61"/>
    </row>
    <row r="133" spans="1:12">
      <c r="L133" s="61"/>
    </row>
    <row r="134" spans="1:12">
      <c r="L134" s="61"/>
    </row>
    <row r="135" spans="1:12">
      <c r="A135" s="36"/>
      <c r="L135" s="61"/>
    </row>
    <row r="136" spans="1:12">
      <c r="L136" s="61"/>
    </row>
    <row r="137" spans="1:12">
      <c r="L137" s="61"/>
    </row>
    <row r="138" spans="1:12">
      <c r="L138" s="61"/>
    </row>
    <row r="139" spans="1:12">
      <c r="L139" s="61"/>
    </row>
    <row r="140" spans="1:12">
      <c r="L140" s="61"/>
    </row>
    <row r="141" spans="1:12">
      <c r="L141" s="61"/>
    </row>
    <row r="142" spans="1:12">
      <c r="L142" s="61"/>
    </row>
    <row r="143" spans="1:12">
      <c r="L143" s="61"/>
    </row>
    <row r="144" spans="1:12">
      <c r="L144" s="61"/>
    </row>
    <row r="145" spans="1:12">
      <c r="L145" s="61"/>
    </row>
    <row r="146" spans="1:12">
      <c r="L146" s="61"/>
    </row>
    <row r="147" spans="1:12">
      <c r="L147" s="61"/>
    </row>
    <row r="148" spans="1:12">
      <c r="L148" s="61"/>
    </row>
    <row r="149" spans="1:12">
      <c r="L149" s="61"/>
    </row>
    <row r="150" spans="1:12">
      <c r="L150" s="61"/>
    </row>
    <row r="151" spans="1:12">
      <c r="L151" s="61"/>
    </row>
    <row r="152" spans="1:12">
      <c r="L152" s="61"/>
    </row>
    <row r="153" spans="1:12">
      <c r="L153" s="61"/>
    </row>
    <row r="154" spans="1:12">
      <c r="L154" s="61"/>
    </row>
    <row r="155" spans="1:12">
      <c r="A155" s="36"/>
      <c r="L155" s="61"/>
    </row>
    <row r="156" spans="1:12">
      <c r="L156" s="61"/>
    </row>
    <row r="157" spans="1:12">
      <c r="L157" s="61"/>
    </row>
    <row r="158" spans="1:12">
      <c r="L158" s="61"/>
    </row>
    <row r="159" spans="1:12">
      <c r="L159" s="61"/>
    </row>
    <row r="160" spans="1:12">
      <c r="L160" s="61"/>
    </row>
    <row r="161" spans="1:12">
      <c r="L161" s="61"/>
    </row>
    <row r="162" spans="1:12">
      <c r="L162" s="61"/>
    </row>
    <row r="163" spans="1:12">
      <c r="L163" s="61"/>
    </row>
    <row r="164" spans="1:12">
      <c r="L164" s="61"/>
    </row>
    <row r="165" spans="1:12">
      <c r="L165" s="61"/>
    </row>
    <row r="166" spans="1:12">
      <c r="L166" s="61"/>
    </row>
    <row r="167" spans="1:12">
      <c r="L167" s="61"/>
    </row>
    <row r="168" spans="1:12">
      <c r="L168" s="61"/>
    </row>
    <row r="169" spans="1:12">
      <c r="L169" s="61"/>
    </row>
    <row r="170" spans="1:12">
      <c r="L170" s="61"/>
    </row>
    <row r="171" spans="1:12">
      <c r="L171" s="61"/>
    </row>
    <row r="172" spans="1:12">
      <c r="L172" s="61"/>
    </row>
    <row r="173" spans="1:12">
      <c r="L173" s="61"/>
    </row>
    <row r="174" spans="1:12">
      <c r="L174" s="61"/>
    </row>
    <row r="175" spans="1:12">
      <c r="A175" s="36"/>
      <c r="L175" s="61"/>
    </row>
    <row r="176" spans="1:12">
      <c r="L176" s="61"/>
    </row>
    <row r="177" spans="12:12">
      <c r="L177" s="61"/>
    </row>
    <row r="178" spans="12:12">
      <c r="L178" s="61"/>
    </row>
    <row r="179" spans="12:12">
      <c r="L179" s="61"/>
    </row>
    <row r="180" spans="12:12">
      <c r="L180" s="61"/>
    </row>
    <row r="181" spans="12:12">
      <c r="L181" s="61"/>
    </row>
    <row r="182" spans="12:12">
      <c r="L182" s="61"/>
    </row>
    <row r="183" spans="12:12">
      <c r="L183" s="61"/>
    </row>
    <row r="184" spans="12:12">
      <c r="L184" s="61"/>
    </row>
    <row r="185" spans="12:12">
      <c r="L185" s="61"/>
    </row>
    <row r="186" spans="12:12">
      <c r="L186" s="61"/>
    </row>
    <row r="187" spans="12:12">
      <c r="L187" s="61"/>
    </row>
    <row r="188" spans="12:12">
      <c r="L188" s="61"/>
    </row>
    <row r="189" spans="12:12">
      <c r="L189" s="61"/>
    </row>
    <row r="190" spans="12:12">
      <c r="L190" s="61"/>
    </row>
    <row r="191" spans="12:12">
      <c r="L191" s="61"/>
    </row>
    <row r="192" spans="12:12">
      <c r="L192" s="61"/>
    </row>
    <row r="193" spans="12:12">
      <c r="L193" s="61"/>
    </row>
    <row r="194" spans="12:12">
      <c r="L194" s="61"/>
    </row>
    <row r="195" spans="12:12">
      <c r="L195" s="61"/>
    </row>
    <row r="196" spans="12:12">
      <c r="L196" s="61"/>
    </row>
    <row r="197" spans="12:12">
      <c r="L197" s="61"/>
    </row>
    <row r="198" spans="12:12">
      <c r="L198" s="61"/>
    </row>
    <row r="199" spans="12:12">
      <c r="L199" s="61"/>
    </row>
    <row r="200" spans="12:12">
      <c r="L200" s="61"/>
    </row>
    <row r="201" spans="12:12">
      <c r="L201" s="61"/>
    </row>
    <row r="202" spans="12:12">
      <c r="L202" s="61"/>
    </row>
    <row r="203" spans="12:12">
      <c r="L203" s="61"/>
    </row>
    <row r="204" spans="12:12">
      <c r="L204" s="61"/>
    </row>
    <row r="205" spans="12:12">
      <c r="L205" s="61"/>
    </row>
    <row r="206" spans="12:12">
      <c r="L206" s="61"/>
    </row>
    <row r="207" spans="12:12">
      <c r="L207" s="61"/>
    </row>
    <row r="208" spans="12:12">
      <c r="L208" s="61"/>
    </row>
    <row r="209" spans="12:12">
      <c r="L209" s="61"/>
    </row>
    <row r="210" spans="12:12">
      <c r="L210" s="61"/>
    </row>
    <row r="211" spans="12:12">
      <c r="L211" s="61"/>
    </row>
    <row r="212" spans="12:12">
      <c r="L212" s="61"/>
    </row>
    <row r="213" spans="12:12">
      <c r="L213" s="61"/>
    </row>
    <row r="214" spans="12:12">
      <c r="L214" s="61"/>
    </row>
    <row r="215" spans="12:12">
      <c r="L215" s="61"/>
    </row>
    <row r="216" spans="12:12">
      <c r="L216" s="61"/>
    </row>
    <row r="217" spans="12:12">
      <c r="L217" s="61"/>
    </row>
    <row r="218" spans="12:12">
      <c r="L218" s="61"/>
    </row>
    <row r="219" spans="12:12">
      <c r="L219" s="61"/>
    </row>
    <row r="220" spans="12:12">
      <c r="L220" s="61"/>
    </row>
    <row r="221" spans="12:12">
      <c r="L221" s="61"/>
    </row>
    <row r="222" spans="12:12">
      <c r="L222" s="61"/>
    </row>
    <row r="223" spans="12:12">
      <c r="L223" s="61"/>
    </row>
    <row r="224" spans="12:12">
      <c r="L224" s="61"/>
    </row>
    <row r="225" spans="1:12">
      <c r="L225" s="61"/>
    </row>
    <row r="226" spans="1:12">
      <c r="L226" s="61"/>
    </row>
    <row r="227" spans="1:12">
      <c r="L227" s="61"/>
    </row>
    <row r="228" spans="1:12">
      <c r="L228" s="61"/>
    </row>
    <row r="229" spans="1:12">
      <c r="L229" s="61"/>
    </row>
    <row r="230" spans="1:12">
      <c r="L230" s="61"/>
    </row>
    <row r="231" spans="1:12">
      <c r="L231" s="61"/>
    </row>
    <row r="232" spans="1:12">
      <c r="L232" s="61"/>
    </row>
    <row r="233" spans="1:12">
      <c r="L233" s="61"/>
    </row>
    <row r="234" spans="1:12">
      <c r="L234" s="61"/>
    </row>
    <row r="235" spans="1:12">
      <c r="A235" s="36"/>
      <c r="B235" s="36" t="s">
        <v>91</v>
      </c>
      <c r="L235" s="61"/>
    </row>
    <row r="236" spans="1:12">
      <c r="L236" s="61"/>
    </row>
    <row r="237" spans="1:12">
      <c r="L237" s="61"/>
    </row>
    <row r="238" spans="1:12">
      <c r="L238" s="61"/>
    </row>
    <row r="239" spans="1:12">
      <c r="L239" s="61"/>
    </row>
    <row r="240" spans="1:12">
      <c r="L240" s="61"/>
    </row>
    <row r="241" spans="12:12">
      <c r="L241" s="61"/>
    </row>
    <row r="242" spans="12:12">
      <c r="L242" s="61"/>
    </row>
    <row r="243" spans="12:12">
      <c r="L243" s="61"/>
    </row>
    <row r="244" spans="12:12">
      <c r="L244" s="61"/>
    </row>
    <row r="245" spans="12:12">
      <c r="L245" s="61"/>
    </row>
    <row r="246" spans="12:12">
      <c r="L246" s="61"/>
    </row>
    <row r="247" spans="12:12">
      <c r="L247" s="61"/>
    </row>
    <row r="248" spans="12:12">
      <c r="L248" s="61"/>
    </row>
    <row r="249" spans="12:12">
      <c r="L249" s="61"/>
    </row>
    <row r="250" spans="12:12">
      <c r="L250" s="61"/>
    </row>
    <row r="251" spans="12:12">
      <c r="L251" s="61"/>
    </row>
    <row r="252" spans="12:12">
      <c r="L252" s="61"/>
    </row>
    <row r="253" spans="12:12">
      <c r="L253" s="61"/>
    </row>
    <row r="254" spans="12:12">
      <c r="L254" s="61"/>
    </row>
    <row r="255" spans="12:12">
      <c r="L255" s="61"/>
    </row>
    <row r="256" spans="12:12">
      <c r="L256" s="61"/>
    </row>
    <row r="257" spans="12:12">
      <c r="L257" s="61"/>
    </row>
    <row r="258" spans="12:12">
      <c r="L258" s="61"/>
    </row>
    <row r="259" spans="12:12">
      <c r="L259" s="61"/>
    </row>
    <row r="260" spans="12:12">
      <c r="L260" s="61"/>
    </row>
    <row r="261" spans="12:12">
      <c r="L261" s="61"/>
    </row>
    <row r="262" spans="12:12">
      <c r="L262" s="61"/>
    </row>
    <row r="263" spans="12:12">
      <c r="L263" s="61"/>
    </row>
    <row r="264" spans="12:12">
      <c r="L264" s="61"/>
    </row>
    <row r="265" spans="12:12">
      <c r="L265" s="61"/>
    </row>
    <row r="266" spans="12:12">
      <c r="L266" s="61"/>
    </row>
    <row r="267" spans="12:12">
      <c r="L267" s="61"/>
    </row>
    <row r="268" spans="12:12">
      <c r="L268" s="61"/>
    </row>
    <row r="269" spans="12:12">
      <c r="L269" s="61"/>
    </row>
    <row r="270" spans="12:12">
      <c r="L270" s="61"/>
    </row>
    <row r="271" spans="12:12">
      <c r="L271" s="61"/>
    </row>
    <row r="272" spans="12:12">
      <c r="L272" s="61"/>
    </row>
    <row r="273" spans="12:12">
      <c r="L273" s="61"/>
    </row>
  </sheetData>
  <mergeCells count="41">
    <mergeCell ref="A98:C98"/>
    <mergeCell ref="A102:C102"/>
    <mergeCell ref="A103:B103"/>
    <mergeCell ref="A29:D29"/>
    <mergeCell ref="A30:D30"/>
    <mergeCell ref="A57:E57"/>
    <mergeCell ref="A58:E58"/>
    <mergeCell ref="A94:C94"/>
    <mergeCell ref="A13:B13"/>
    <mergeCell ref="D13:E13"/>
    <mergeCell ref="G13:H13"/>
    <mergeCell ref="A15:K16"/>
    <mergeCell ref="A19:D19"/>
    <mergeCell ref="A10:B10"/>
    <mergeCell ref="D10:E10"/>
    <mergeCell ref="A11:B11"/>
    <mergeCell ref="D11:E11"/>
    <mergeCell ref="A12:B12"/>
    <mergeCell ref="D12:E12"/>
    <mergeCell ref="A7:D7"/>
    <mergeCell ref="A8:B8"/>
    <mergeCell ref="D8:E8"/>
    <mergeCell ref="G8:H8"/>
    <mergeCell ref="A9:B9"/>
    <mergeCell ref="D9:E9"/>
    <mergeCell ref="G9:H9"/>
    <mergeCell ref="A4:B4"/>
    <mergeCell ref="A1:K1"/>
    <mergeCell ref="A2:B2"/>
    <mergeCell ref="C2:F2"/>
    <mergeCell ref="A3:B3"/>
    <mergeCell ref="C3:F3"/>
    <mergeCell ref="A109:B109"/>
    <mergeCell ref="A110:B110"/>
    <mergeCell ref="A111:B111"/>
    <mergeCell ref="A112:B112"/>
    <mergeCell ref="A104:B104"/>
    <mergeCell ref="A105:B105"/>
    <mergeCell ref="A106:B106"/>
    <mergeCell ref="A107:B107"/>
    <mergeCell ref="A108:B10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270"/>
  <sheetViews>
    <sheetView workbookViewId="0">
      <selection sqref="A1:K1048576"/>
    </sheetView>
  </sheetViews>
  <sheetFormatPr baseColWidth="10" defaultRowHeight="16"/>
  <cols>
    <col min="1" max="1" width="38.33203125" style="54" customWidth="1"/>
    <col min="2" max="3" width="18.1640625" style="54" customWidth="1"/>
    <col min="4" max="4" width="11.5" style="54" customWidth="1"/>
    <col min="5" max="6" width="15.83203125" style="54" customWidth="1"/>
    <col min="7" max="7" width="12.5" style="54" customWidth="1"/>
    <col min="8" max="8" width="11.5" style="54" customWidth="1"/>
    <col min="9" max="9" width="12.5" style="54" customWidth="1"/>
    <col min="10" max="13" width="11.5" style="54" customWidth="1"/>
  </cols>
  <sheetData>
    <row r="1" spans="1:13" ht="18" thickBot="1">
      <c r="A1" s="64" t="s">
        <v>11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36"/>
      <c r="M1" s="36"/>
    </row>
    <row r="2" spans="1:13">
      <c r="A2" s="63" t="s">
        <v>35</v>
      </c>
      <c r="B2" s="63"/>
      <c r="C2" s="67" t="s">
        <v>92</v>
      </c>
      <c r="D2" s="67"/>
      <c r="E2" s="67"/>
      <c r="F2" s="67"/>
      <c r="G2" s="36"/>
      <c r="H2" s="36"/>
      <c r="I2" s="36"/>
      <c r="J2" s="36"/>
      <c r="K2" s="36"/>
      <c r="L2" s="36"/>
      <c r="M2" s="36"/>
    </row>
    <row r="3" spans="1:13">
      <c r="A3" s="63" t="s">
        <v>36</v>
      </c>
      <c r="B3" s="63"/>
      <c r="C3" s="67" t="s">
        <v>4</v>
      </c>
      <c r="D3" s="67"/>
      <c r="E3" s="67"/>
      <c r="F3" s="67"/>
      <c r="G3" s="36"/>
      <c r="H3" s="36"/>
      <c r="I3" s="36"/>
      <c r="J3" s="36"/>
      <c r="K3" s="36"/>
      <c r="L3" s="36"/>
      <c r="M3" s="36"/>
    </row>
    <row r="4" spans="1:13">
      <c r="A4" s="63" t="s">
        <v>37</v>
      </c>
      <c r="B4" s="63"/>
      <c r="C4" s="38">
        <v>61</v>
      </c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spans="1:13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</row>
    <row r="7" spans="1:13" ht="17" thickBot="1">
      <c r="A7" s="68" t="s">
        <v>12</v>
      </c>
      <c r="B7" s="68"/>
      <c r="C7" s="68"/>
      <c r="D7" s="68"/>
      <c r="E7" s="40"/>
      <c r="F7" s="40"/>
      <c r="G7" s="40"/>
      <c r="H7" s="40"/>
      <c r="I7" s="40"/>
      <c r="J7" s="40"/>
      <c r="K7" s="40"/>
      <c r="L7" s="36"/>
      <c r="M7" s="36"/>
    </row>
    <row r="8" spans="1:13">
      <c r="A8" s="63" t="s">
        <v>13</v>
      </c>
      <c r="B8" s="63"/>
      <c r="C8" s="41">
        <v>4.2609492472561003E-2</v>
      </c>
      <c r="D8" s="71" t="s">
        <v>38</v>
      </c>
      <c r="E8" s="71"/>
      <c r="F8" s="42">
        <v>1.8155688487692301E-3</v>
      </c>
      <c r="G8" s="63" t="s">
        <v>39</v>
      </c>
      <c r="H8" s="63"/>
      <c r="I8" s="41">
        <v>-1.51028113402347E-2</v>
      </c>
      <c r="J8" s="36"/>
      <c r="K8" s="36"/>
      <c r="L8" s="36"/>
      <c r="M8" s="36"/>
    </row>
    <row r="9" spans="1:13">
      <c r="A9" s="63" t="s">
        <v>40</v>
      </c>
      <c r="B9" s="63"/>
      <c r="C9" s="41">
        <v>6.6586461047132506E-2</v>
      </c>
      <c r="D9" s="71" t="s">
        <v>14</v>
      </c>
      <c r="E9" s="71"/>
      <c r="F9" s="42">
        <v>0.25804352548965898</v>
      </c>
      <c r="G9" s="63" t="s">
        <v>41</v>
      </c>
      <c r="H9" s="63"/>
      <c r="I9" s="41">
        <v>2014.6310058778899</v>
      </c>
      <c r="J9" s="36"/>
      <c r="K9" s="36"/>
      <c r="L9" s="36"/>
      <c r="M9" s="36"/>
    </row>
    <row r="10" spans="1:13">
      <c r="A10" s="63" t="s">
        <v>42</v>
      </c>
      <c r="B10" s="63"/>
      <c r="C10" s="41">
        <v>1.36778715802787</v>
      </c>
      <c r="D10" s="63" t="s">
        <v>43</v>
      </c>
      <c r="E10" s="63"/>
      <c r="F10" s="41">
        <v>-2.9062424120192101</v>
      </c>
      <c r="G10" s="36"/>
      <c r="H10" s="36"/>
      <c r="I10" s="36"/>
      <c r="J10" s="36"/>
      <c r="K10" s="36"/>
      <c r="L10" s="36"/>
      <c r="M10" s="36"/>
    </row>
    <row r="11" spans="1:13">
      <c r="A11" s="63" t="s">
        <v>44</v>
      </c>
      <c r="B11" s="63"/>
      <c r="C11" s="41">
        <v>0.16086040695144899</v>
      </c>
      <c r="D11" s="63" t="s">
        <v>45</v>
      </c>
      <c r="E11" s="63"/>
      <c r="F11" s="41">
        <v>0.16197182679029301</v>
      </c>
      <c r="G11" s="36"/>
      <c r="H11" s="36"/>
      <c r="I11" s="36"/>
      <c r="J11" s="36"/>
      <c r="K11" s="36"/>
      <c r="L11" s="36"/>
      <c r="M11" s="36"/>
    </row>
    <row r="12" spans="1:13">
      <c r="A12" s="63" t="s">
        <v>46</v>
      </c>
      <c r="B12" s="63"/>
      <c r="C12" s="41">
        <v>0.23006938610467301</v>
      </c>
      <c r="D12" s="63" t="s">
        <v>47</v>
      </c>
      <c r="E12" s="63"/>
      <c r="F12" s="41">
        <v>0.18798405448772401</v>
      </c>
      <c r="G12" s="36"/>
      <c r="H12" s="36"/>
      <c r="I12" s="36"/>
      <c r="J12" s="36"/>
      <c r="K12" s="36"/>
      <c r="L12" s="36"/>
      <c r="M12" s="36"/>
    </row>
    <row r="13" spans="1:13">
      <c r="A13" s="63" t="s">
        <v>48</v>
      </c>
      <c r="B13" s="63"/>
      <c r="C13" s="41">
        <v>4.1374379931612904</v>
      </c>
      <c r="D13" s="63" t="s">
        <v>49</v>
      </c>
      <c r="E13" s="63"/>
      <c r="F13" s="41">
        <v>0.26043588912994797</v>
      </c>
      <c r="G13" s="63" t="s">
        <v>50</v>
      </c>
      <c r="H13" s="63"/>
      <c r="I13" s="41">
        <v>-5.1245972168189498E-2</v>
      </c>
      <c r="J13" s="36"/>
      <c r="K13" s="36"/>
      <c r="L13" s="36"/>
      <c r="M13" s="36"/>
    </row>
    <row r="14" spans="1:13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ht="17" customHeight="1" thickBot="1">
      <c r="A15" s="64" t="s">
        <v>100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36"/>
      <c r="M15" s="36"/>
    </row>
    <row r="16" spans="1:13" ht="17" customHeight="1" thickBot="1">
      <c r="A16" s="74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36"/>
      <c r="M16" s="36"/>
    </row>
    <row r="17" spans="1:13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</row>
    <row r="18" spans="1:13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</row>
    <row r="19" spans="1:13" ht="17" thickBot="1">
      <c r="A19" s="68" t="s">
        <v>15</v>
      </c>
      <c r="B19" s="68"/>
      <c r="C19" s="68"/>
      <c r="D19" s="68"/>
      <c r="E19" s="40"/>
      <c r="F19" s="40"/>
      <c r="G19" s="36"/>
      <c r="H19" s="36"/>
      <c r="I19" s="36"/>
      <c r="J19" s="36"/>
      <c r="K19" s="36"/>
      <c r="L19" s="36"/>
      <c r="M19" s="36"/>
    </row>
    <row r="20" spans="1:13">
      <c r="A20" s="43"/>
      <c r="B20" s="43" t="s">
        <v>16</v>
      </c>
      <c r="C20" s="43" t="s">
        <v>17</v>
      </c>
      <c r="D20" s="43" t="s">
        <v>18</v>
      </c>
      <c r="E20" s="43" t="s">
        <v>19</v>
      </c>
      <c r="F20" s="43" t="s">
        <v>51</v>
      </c>
      <c r="G20" s="36"/>
      <c r="H20" s="36"/>
      <c r="I20" s="36"/>
      <c r="J20" s="36"/>
      <c r="K20" s="36"/>
      <c r="L20" s="36"/>
      <c r="M20" s="36"/>
    </row>
    <row r="21" spans="1:13">
      <c r="A21" s="37" t="s">
        <v>20</v>
      </c>
      <c r="B21" s="44">
        <v>1</v>
      </c>
      <c r="C21" s="41">
        <v>7.1456193250423201E-3</v>
      </c>
      <c r="D21" s="41">
        <v>7.1456193250423201E-3</v>
      </c>
      <c r="E21" s="41">
        <v>0.107313396937921</v>
      </c>
      <c r="F21" s="41">
        <v>0.74438336025463403</v>
      </c>
      <c r="G21" s="36"/>
      <c r="H21" s="36"/>
      <c r="I21" s="36"/>
      <c r="J21" s="36"/>
      <c r="K21" s="36"/>
      <c r="L21" s="36"/>
      <c r="M21" s="36"/>
    </row>
    <row r="22" spans="1:13">
      <c r="A22" s="37" t="s">
        <v>21</v>
      </c>
      <c r="B22" s="44">
        <v>59</v>
      </c>
      <c r="C22" s="41">
        <v>3.9286012017808201</v>
      </c>
      <c r="D22" s="41">
        <v>6.6586461047132506E-2</v>
      </c>
      <c r="E22" s="36"/>
      <c r="F22" s="36"/>
      <c r="G22" s="36"/>
      <c r="H22" s="36"/>
      <c r="I22" s="36"/>
      <c r="J22" s="36"/>
      <c r="K22" s="36"/>
      <c r="L22" s="36"/>
      <c r="M22" s="36"/>
    </row>
    <row r="23" spans="1:13" ht="17" thickBot="1">
      <c r="A23" s="45" t="s">
        <v>22</v>
      </c>
      <c r="B23" s="46">
        <v>60</v>
      </c>
      <c r="C23" s="47">
        <v>3.9357468211058602</v>
      </c>
      <c r="D23" s="40"/>
      <c r="E23" s="40"/>
      <c r="F23" s="40"/>
      <c r="G23" s="36"/>
      <c r="H23" s="36"/>
      <c r="I23" s="36"/>
      <c r="J23" s="36"/>
      <c r="K23" s="36"/>
      <c r="L23" s="36"/>
      <c r="M23" s="36"/>
    </row>
    <row r="24" spans="1:13" ht="17" thickBot="1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36"/>
      <c r="M24" s="36"/>
    </row>
    <row r="25" spans="1:13">
      <c r="A25" s="43"/>
      <c r="B25" s="43" t="s">
        <v>23</v>
      </c>
      <c r="C25" s="43" t="s">
        <v>52</v>
      </c>
      <c r="D25" s="43" t="s">
        <v>24</v>
      </c>
      <c r="E25" s="43" t="s">
        <v>25</v>
      </c>
      <c r="F25" s="43" t="s">
        <v>26</v>
      </c>
      <c r="G25" s="43" t="s">
        <v>51</v>
      </c>
      <c r="H25" s="43" t="s">
        <v>53</v>
      </c>
      <c r="I25" s="43" t="s">
        <v>54</v>
      </c>
      <c r="J25" s="43" t="s">
        <v>55</v>
      </c>
      <c r="K25" s="43" t="s">
        <v>56</v>
      </c>
      <c r="L25" s="36"/>
      <c r="M25" s="36"/>
    </row>
    <row r="26" spans="1:13">
      <c r="A26" s="48" t="s">
        <v>27</v>
      </c>
      <c r="B26" s="41">
        <v>0.12579298312149401</v>
      </c>
      <c r="C26" s="41">
        <v>9.1882775338010897E-2</v>
      </c>
      <c r="D26" s="41">
        <v>-5.8064025655788901E-2</v>
      </c>
      <c r="E26" s="41">
        <v>0.30964999189877601</v>
      </c>
      <c r="F26" s="41">
        <v>1.36905946363436</v>
      </c>
      <c r="G26" s="41">
        <v>0.176170274170977</v>
      </c>
      <c r="H26" s="49" t="s">
        <v>57</v>
      </c>
      <c r="I26" s="36"/>
      <c r="J26" s="36"/>
      <c r="K26" s="36"/>
      <c r="L26" s="36"/>
      <c r="M26" s="36"/>
    </row>
    <row r="27" spans="1:13">
      <c r="A27" s="50" t="s">
        <v>4</v>
      </c>
      <c r="B27" s="51">
        <v>-1.31749511007789</v>
      </c>
      <c r="C27" s="51">
        <v>4.0218145484338903</v>
      </c>
      <c r="D27" s="51">
        <v>-9.3651274330222503</v>
      </c>
      <c r="E27" s="51">
        <v>6.73013721286648</v>
      </c>
      <c r="F27" s="51">
        <v>-0.32758723561505898</v>
      </c>
      <c r="G27" s="51">
        <v>0.74438336025463403</v>
      </c>
      <c r="H27" s="43" t="s">
        <v>57</v>
      </c>
      <c r="I27" s="60">
        <v>1</v>
      </c>
      <c r="J27" s="60">
        <v>1</v>
      </c>
      <c r="K27" s="51">
        <v>-4.2609492472560101E-2</v>
      </c>
      <c r="L27" s="36"/>
      <c r="M27" s="36"/>
    </row>
    <row r="28" spans="1:13">
      <c r="A28" s="37" t="s">
        <v>59</v>
      </c>
      <c r="B28" s="41">
        <v>2.0009953780882701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</row>
    <row r="29" spans="1:13">
      <c r="A29" s="63" t="s">
        <v>60</v>
      </c>
      <c r="B29" s="63"/>
      <c r="C29" s="63"/>
      <c r="D29" s="63"/>
      <c r="E29" s="36"/>
      <c r="F29" s="36"/>
      <c r="G29" s="36"/>
      <c r="H29" s="36"/>
      <c r="I29" s="36"/>
      <c r="J29" s="36"/>
      <c r="K29" s="36"/>
      <c r="L29" s="36"/>
      <c r="M29" s="36"/>
    </row>
    <row r="30" spans="1:13" ht="17" thickBot="1">
      <c r="A30" s="75" t="s">
        <v>61</v>
      </c>
      <c r="B30" s="75"/>
      <c r="C30" s="75"/>
      <c r="D30" s="75"/>
      <c r="E30" s="40"/>
      <c r="F30" s="40"/>
      <c r="G30" s="40"/>
      <c r="H30" s="40"/>
      <c r="I30" s="40"/>
      <c r="J30" s="40"/>
      <c r="K30" s="40"/>
      <c r="L30" s="36"/>
      <c r="M30" s="36"/>
    </row>
    <row r="31" spans="1:13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</row>
    <row r="32" spans="1:13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</row>
    <row r="33" spans="1:13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</row>
    <row r="34" spans="1:13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</row>
    <row r="35" spans="1:13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</row>
    <row r="36" spans="1:13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</row>
    <row r="37" spans="1:13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</row>
    <row r="38" spans="1:13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</row>
    <row r="39" spans="1:13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</row>
    <row r="40" spans="1:13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</row>
    <row r="41" spans="1:13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</row>
    <row r="42" spans="1:13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</row>
    <row r="43" spans="1:13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</row>
    <row r="44" spans="1:13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</row>
    <row r="45" spans="1:13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</row>
    <row r="46" spans="1:13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</row>
    <row r="47" spans="1:13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</row>
    <row r="48" spans="1:13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</row>
    <row r="49" spans="1:13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</row>
    <row r="50" spans="1:13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</row>
    <row r="51" spans="1:1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</row>
    <row r="52" spans="1:13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</row>
    <row r="53" spans="1:13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</row>
    <row r="54" spans="1:13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</row>
    <row r="55" spans="1:13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</row>
    <row r="56" spans="1:13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</row>
    <row r="57" spans="1:13">
      <c r="A57" s="63" t="s">
        <v>62</v>
      </c>
      <c r="B57" s="63"/>
      <c r="C57" s="63"/>
      <c r="D57" s="63"/>
      <c r="E57" s="63"/>
      <c r="F57" s="36"/>
      <c r="G57" s="36"/>
      <c r="H57" s="36"/>
      <c r="I57" s="36"/>
      <c r="J57" s="36"/>
      <c r="K57" s="36"/>
      <c r="L57" s="36"/>
      <c r="M57" s="36"/>
    </row>
    <row r="58" spans="1:13">
      <c r="A58" s="63" t="s">
        <v>63</v>
      </c>
      <c r="B58" s="63"/>
      <c r="C58" s="63"/>
      <c r="D58" s="63"/>
      <c r="E58" s="63"/>
      <c r="F58" s="36"/>
      <c r="G58" s="36"/>
      <c r="H58" s="36"/>
      <c r="I58" s="36"/>
      <c r="J58" s="36"/>
      <c r="K58" s="36"/>
      <c r="L58" s="36"/>
      <c r="M58" s="36"/>
    </row>
    <row r="59" spans="1:13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</row>
    <row r="60" spans="1:13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</row>
    <row r="61" spans="1:13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</row>
    <row r="62" spans="1:13" ht="17" thickBot="1">
      <c r="A62" s="39" t="s">
        <v>64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3">
      <c r="A63" s="43" t="s">
        <v>65</v>
      </c>
      <c r="B63" s="43" t="s">
        <v>92</v>
      </c>
      <c r="C63" s="43" t="s">
        <v>66</v>
      </c>
      <c r="D63" s="43" t="s">
        <v>21</v>
      </c>
      <c r="E63" s="43" t="s">
        <v>67</v>
      </c>
      <c r="F63" s="43" t="s">
        <v>68</v>
      </c>
      <c r="G63" s="43" t="s">
        <v>69</v>
      </c>
      <c r="H63" s="43" t="s">
        <v>70</v>
      </c>
      <c r="I63" s="43" t="s">
        <v>71</v>
      </c>
      <c r="J63" s="43" t="s">
        <v>72</v>
      </c>
      <c r="K63" s="43" t="s">
        <v>48</v>
      </c>
    </row>
    <row r="64" spans="1:13">
      <c r="A64" s="52">
        <v>1</v>
      </c>
      <c r="B64" s="41">
        <v>2.8498147620403802E-4</v>
      </c>
      <c r="C64" s="41">
        <v>0.11749276392800299</v>
      </c>
      <c r="D64" s="41">
        <v>-0.117207782451799</v>
      </c>
      <c r="E64" s="41">
        <v>-0.45421710244187302</v>
      </c>
      <c r="F64" s="41">
        <v>-0.47130061352226099</v>
      </c>
      <c r="G64" s="41">
        <v>-0.468171593011459</v>
      </c>
      <c r="H64" s="41">
        <v>7.1181290888727905E-2</v>
      </c>
      <c r="I64" s="41">
        <v>8.5113984035143694E-3</v>
      </c>
      <c r="J64" s="41">
        <v>-0.129605225256021</v>
      </c>
      <c r="K64" s="41">
        <v>-0.12619016100994301</v>
      </c>
    </row>
    <row r="65" spans="1:11">
      <c r="A65" s="52">
        <v>2</v>
      </c>
      <c r="B65" s="41">
        <v>5.6980056980049398E-4</v>
      </c>
      <c r="C65" s="41">
        <v>0.120523002681182</v>
      </c>
      <c r="D65" s="41">
        <v>-0.119953202111382</v>
      </c>
      <c r="E65" s="41">
        <v>-0.46485646901529598</v>
      </c>
      <c r="F65" s="41">
        <v>-0.487100700133964</v>
      </c>
      <c r="G65" s="41">
        <v>-0.48392912182937498</v>
      </c>
      <c r="H65" s="41">
        <v>8.9247754927992307E-2</v>
      </c>
      <c r="I65" s="41">
        <v>1.16253105057982E-2</v>
      </c>
      <c r="J65" s="41">
        <v>-0.15148871530598301</v>
      </c>
      <c r="K65" s="41">
        <v>-0.13170783026935901</v>
      </c>
    </row>
    <row r="66" spans="1:11">
      <c r="A66" s="52">
        <v>3</v>
      </c>
      <c r="B66" s="41">
        <v>2.84738041002486E-4</v>
      </c>
      <c r="C66" s="41">
        <v>0.10813854864645001</v>
      </c>
      <c r="D66" s="41">
        <v>-0.10785381060544701</v>
      </c>
      <c r="E66" s="41">
        <v>-0.41796751304178498</v>
      </c>
      <c r="F66" s="41">
        <v>-0.42473723651427597</v>
      </c>
      <c r="G66" s="41">
        <v>-0.42176768975310402</v>
      </c>
      <c r="H66" s="41">
        <v>3.1623191402294602E-2</v>
      </c>
      <c r="I66" s="41">
        <v>2.9455879533663099E-3</v>
      </c>
      <c r="J66" s="41">
        <v>-7.6217371123385697E-2</v>
      </c>
      <c r="K66" s="41">
        <v>-0.11137587109467099</v>
      </c>
    </row>
    <row r="67" spans="1:11">
      <c r="A67" s="52">
        <v>4</v>
      </c>
      <c r="B67" s="41">
        <v>-5.1238257899231003E-3</v>
      </c>
      <c r="C67" s="41">
        <v>0.109587793267536</v>
      </c>
      <c r="D67" s="41">
        <v>-0.114711619057459</v>
      </c>
      <c r="E67" s="41">
        <v>-0.44454368246513298</v>
      </c>
      <c r="F67" s="41">
        <v>-0.452803124050351</v>
      </c>
      <c r="G67" s="41">
        <v>-0.449731520551925</v>
      </c>
      <c r="H67" s="41">
        <v>3.6148657958499003E-2</v>
      </c>
      <c r="I67" s="41">
        <v>3.8447752297561398E-3</v>
      </c>
      <c r="J67" s="41">
        <v>-8.70952335904569E-2</v>
      </c>
      <c r="K67" s="41">
        <v>-0.119013808513761</v>
      </c>
    </row>
    <row r="68" spans="1:11">
      <c r="A68" s="52">
        <v>5</v>
      </c>
      <c r="B68" s="41">
        <v>0.175965665236052</v>
      </c>
      <c r="C68" s="41">
        <v>0.109983041800559</v>
      </c>
      <c r="D68" s="41">
        <v>6.5982623435492604E-2</v>
      </c>
      <c r="E68" s="41">
        <v>0.25570346440696401</v>
      </c>
      <c r="F68" s="41">
        <v>0.260635060674616</v>
      </c>
      <c r="G68" s="41">
        <v>0.25856574446977099</v>
      </c>
      <c r="H68" s="41">
        <v>3.7484901306352597E-2</v>
      </c>
      <c r="I68" s="41">
        <v>1.32277049294779E-3</v>
      </c>
      <c r="J68" s="41">
        <v>5.10264551052989E-2</v>
      </c>
      <c r="K68" s="41">
        <v>6.8552299621113602E-2</v>
      </c>
    </row>
    <row r="69" spans="1:11">
      <c r="A69" s="52">
        <v>6</v>
      </c>
      <c r="B69" s="41">
        <v>-0.14330900243309</v>
      </c>
      <c r="C69" s="41">
        <v>0.11261803202071501</v>
      </c>
      <c r="D69" s="41">
        <v>-0.25592703445380499</v>
      </c>
      <c r="E69" s="41">
        <v>-0.99179793009013295</v>
      </c>
      <c r="F69" s="41">
        <v>-1.0162326032437601</v>
      </c>
      <c r="G69" s="41">
        <v>-1.0165194485777</v>
      </c>
      <c r="H69" s="41">
        <v>4.7510609107146502E-2</v>
      </c>
      <c r="I69" s="41">
        <v>2.5756491480981102E-2</v>
      </c>
      <c r="J69" s="41">
        <v>-0.227028781285706</v>
      </c>
      <c r="K69" s="41">
        <v>-0.26869279269756602</v>
      </c>
    </row>
    <row r="70" spans="1:11">
      <c r="A70" s="52">
        <v>7</v>
      </c>
      <c r="B70" s="41">
        <v>6.1488213575688698E-2</v>
      </c>
      <c r="C70" s="41">
        <v>8.9825366616367197E-2</v>
      </c>
      <c r="D70" s="41">
        <v>-2.8337153040678499E-2</v>
      </c>
      <c r="E70" s="41">
        <v>-0.109815400277556</v>
      </c>
      <c r="F70" s="41">
        <v>-0.111219282582785</v>
      </c>
      <c r="G70" s="41">
        <v>-0.110284279792966</v>
      </c>
      <c r="H70" s="41">
        <v>2.50859727540956E-2</v>
      </c>
      <c r="I70" s="41">
        <v>1.59145663841897E-4</v>
      </c>
      <c r="J70" s="41">
        <v>-1.76907369531955E-2</v>
      </c>
      <c r="K70" s="41">
        <v>-2.90663096937172E-2</v>
      </c>
    </row>
    <row r="71" spans="1:11">
      <c r="A71" s="52">
        <v>8</v>
      </c>
      <c r="B71" s="41">
        <v>0.163879598662207</v>
      </c>
      <c r="C71" s="41">
        <v>9.3514352924585306E-2</v>
      </c>
      <c r="D71" s="41">
        <v>7.0365245737621998E-2</v>
      </c>
      <c r="E71" s="41">
        <v>0.272687507288152</v>
      </c>
      <c r="F71" s="41">
        <v>0.27529491686700702</v>
      </c>
      <c r="G71" s="41">
        <v>0.273127415394186</v>
      </c>
      <c r="H71" s="41">
        <v>1.8852958037777499E-2</v>
      </c>
      <c r="I71" s="41">
        <v>7.2813480583326499E-4</v>
      </c>
      <c r="J71" s="41">
        <v>3.7860643921105899E-2</v>
      </c>
      <c r="K71" s="41">
        <v>7.1717329542059893E-2</v>
      </c>
    </row>
    <row r="72" spans="1:11">
      <c r="A72" s="52">
        <v>9</v>
      </c>
      <c r="B72" s="41">
        <v>0.48735632183908101</v>
      </c>
      <c r="C72" s="41">
        <v>0.105108309893271</v>
      </c>
      <c r="D72" s="41">
        <v>0.38224801194580998</v>
      </c>
      <c r="E72" s="41">
        <v>1.4813315359122501</v>
      </c>
      <c r="F72" s="41">
        <v>1.4994804665758701</v>
      </c>
      <c r="G72" s="41">
        <v>1.5158838072598999</v>
      </c>
      <c r="H72" s="41">
        <v>2.40604642249964E-2</v>
      </c>
      <c r="I72" s="41">
        <v>2.7716138332005601E-2</v>
      </c>
      <c r="J72" s="41">
        <v>0.23801616812718299</v>
      </c>
      <c r="K72" s="41">
        <v>0.39167181770360698</v>
      </c>
    </row>
    <row r="73" spans="1:11">
      <c r="A73" s="52">
        <v>10</v>
      </c>
      <c r="B73" s="41">
        <v>0.73493044822256604</v>
      </c>
      <c r="C73" s="41">
        <v>0.102868568206138</v>
      </c>
      <c r="D73" s="41">
        <v>0.63206188001642705</v>
      </c>
      <c r="E73" s="41">
        <v>2.4494390193167499</v>
      </c>
      <c r="F73" s="41">
        <v>2.4744616648939601</v>
      </c>
      <c r="G73" s="41">
        <v>2.59155936101926</v>
      </c>
      <c r="H73" s="41">
        <v>2.0122458907580201E-2</v>
      </c>
      <c r="I73" s="41">
        <v>6.2869601818315898E-2</v>
      </c>
      <c r="J73" s="41">
        <v>0.37137766710319903</v>
      </c>
      <c r="K73" s="41">
        <v>0.64504170522346205</v>
      </c>
    </row>
    <row r="74" spans="1:11">
      <c r="A74" s="52">
        <v>11</v>
      </c>
      <c r="B74" s="41">
        <v>0.67037861915367503</v>
      </c>
      <c r="C74" s="41">
        <v>8.3633139599001094E-2</v>
      </c>
      <c r="D74" s="41">
        <v>0.58674547955467404</v>
      </c>
      <c r="E74" s="41">
        <v>2.27382368319947</v>
      </c>
      <c r="F74" s="41">
        <v>2.3256970173107101</v>
      </c>
      <c r="G74" s="41">
        <v>2.4194723411621899</v>
      </c>
      <c r="H74" s="41">
        <v>4.4111362134332102E-2</v>
      </c>
      <c r="I74" s="41">
        <v>0.124801396626011</v>
      </c>
      <c r="J74" s="41">
        <v>0.51974730535060998</v>
      </c>
      <c r="K74" s="41">
        <v>0.61382200427109801</v>
      </c>
    </row>
    <row r="75" spans="1:11">
      <c r="A75" s="52">
        <v>12</v>
      </c>
      <c r="B75" s="41">
        <v>-0.252</v>
      </c>
      <c r="C75" s="41">
        <v>9.2065108303499593E-2</v>
      </c>
      <c r="D75" s="41">
        <v>-0.34406510830350001</v>
      </c>
      <c r="E75" s="41">
        <v>-1.3333607485427399</v>
      </c>
      <c r="F75" s="41">
        <v>-1.34748044928629</v>
      </c>
      <c r="G75" s="41">
        <v>-1.35705696504687</v>
      </c>
      <c r="H75" s="41">
        <v>2.0847387350564101E-2</v>
      </c>
      <c r="I75" s="41">
        <v>1.93293031981473E-2</v>
      </c>
      <c r="J75" s="41">
        <v>-0.19801527932580901</v>
      </c>
      <c r="K75" s="41">
        <v>-0.35139068604689999</v>
      </c>
    </row>
    <row r="76" spans="1:11">
      <c r="A76" s="52">
        <v>13</v>
      </c>
      <c r="B76" s="41">
        <v>-4.0641711229946399E-2</v>
      </c>
      <c r="C76" s="41">
        <v>9.6149343144741106E-2</v>
      </c>
      <c r="D76" s="41">
        <v>-0.136791054374688</v>
      </c>
      <c r="E76" s="41">
        <v>-0.53010845404903995</v>
      </c>
      <c r="F76" s="41">
        <v>-0.53460000227232796</v>
      </c>
      <c r="G76" s="41">
        <v>-0.53133860184257697</v>
      </c>
      <c r="H76" s="41">
        <v>1.6732809152671599E-2</v>
      </c>
      <c r="I76" s="41">
        <v>2.4317852867581599E-3</v>
      </c>
      <c r="J76" s="41">
        <v>-6.9313850202094199E-2</v>
      </c>
      <c r="K76" s="41">
        <v>-0.13911890445241901</v>
      </c>
    </row>
    <row r="77" spans="1:11">
      <c r="A77" s="52">
        <v>14</v>
      </c>
      <c r="B77" s="41">
        <v>0.230769230769231</v>
      </c>
      <c r="C77" s="41">
        <v>0.10866554669048099</v>
      </c>
      <c r="D77" s="41">
        <v>0.12210368407875</v>
      </c>
      <c r="E77" s="41">
        <v>0.47319026449916801</v>
      </c>
      <c r="F77" s="41">
        <v>0.48124658348909</v>
      </c>
      <c r="G77" s="41">
        <v>0.47809006210204302</v>
      </c>
      <c r="H77" s="41">
        <v>3.3200798807109702E-2</v>
      </c>
      <c r="I77" s="41">
        <v>3.97665187023424E-3</v>
      </c>
      <c r="J77" s="41">
        <v>8.8596352264309702E-2</v>
      </c>
      <c r="K77" s="41">
        <v>0.12629684005540301</v>
      </c>
    </row>
    <row r="78" spans="1:11">
      <c r="A78" s="52">
        <v>15</v>
      </c>
      <c r="B78" s="41">
        <v>0.35567632850241598</v>
      </c>
      <c r="C78" s="41">
        <v>0.113540278597769</v>
      </c>
      <c r="D78" s="41">
        <v>0.24213604990464599</v>
      </c>
      <c r="E78" s="41">
        <v>0.93835351786165799</v>
      </c>
      <c r="F78" s="41">
        <v>0.96348053961214597</v>
      </c>
      <c r="G78" s="41">
        <v>0.96288551702607605</v>
      </c>
      <c r="H78" s="41">
        <v>5.14787202201515E-2</v>
      </c>
      <c r="I78" s="41">
        <v>2.5190486890845E-2</v>
      </c>
      <c r="J78" s="41">
        <v>0.224318445124464</v>
      </c>
      <c r="K78" s="41">
        <v>0.255277403961718</v>
      </c>
    </row>
    <row r="79" spans="1:11">
      <c r="A79" s="52">
        <v>16</v>
      </c>
      <c r="B79" s="41">
        <v>1.3340757238307299</v>
      </c>
      <c r="C79" s="41">
        <v>0.10379081478319301</v>
      </c>
      <c r="D79" s="41">
        <v>1.2302849090475401</v>
      </c>
      <c r="E79" s="41">
        <v>4.76774182461262</v>
      </c>
      <c r="F79" s="41">
        <v>4.8200187348170802</v>
      </c>
      <c r="G79" s="41">
        <v>6.1378874354593203</v>
      </c>
      <c r="H79" s="41">
        <v>2.1573948515266599E-2</v>
      </c>
      <c r="I79" s="41">
        <v>0.25613509424990699</v>
      </c>
      <c r="J79" s="41">
        <v>0.91142247691831102</v>
      </c>
      <c r="K79" s="41">
        <v>1.2574122563280301</v>
      </c>
    </row>
    <row r="80" spans="1:11">
      <c r="A80" s="52">
        <v>17</v>
      </c>
      <c r="B80" s="41">
        <v>0.125</v>
      </c>
      <c r="C80" s="41">
        <v>9.5490595589702104E-2</v>
      </c>
      <c r="D80" s="41">
        <v>2.9509404410297899E-2</v>
      </c>
      <c r="E80" s="41">
        <v>0.11435824384394599</v>
      </c>
      <c r="F80" s="41">
        <v>0.11534759314924201</v>
      </c>
      <c r="G80" s="41">
        <v>0.11437879113847101</v>
      </c>
      <c r="H80" s="41">
        <v>1.70806585236596E-2</v>
      </c>
      <c r="I80" s="41">
        <v>1.15604251876023E-4</v>
      </c>
      <c r="J80" s="41">
        <v>1.5077830849637699E-2</v>
      </c>
      <c r="K80" s="41">
        <v>3.0022203414956601E-2</v>
      </c>
    </row>
    <row r="81" spans="1:11">
      <c r="A81" s="52">
        <v>18</v>
      </c>
      <c r="B81" s="41">
        <v>-0.32145886344359598</v>
      </c>
      <c r="C81" s="41">
        <v>8.8507871506289304E-2</v>
      </c>
      <c r="D81" s="41">
        <v>-0.409966734949886</v>
      </c>
      <c r="E81" s="41">
        <v>-1.58875032486066</v>
      </c>
      <c r="F81" s="41">
        <v>-1.6116660439799499</v>
      </c>
      <c r="G81" s="41">
        <v>-1.63432999047553</v>
      </c>
      <c r="H81" s="41">
        <v>2.8235134546623401E-2</v>
      </c>
      <c r="I81" s="41">
        <v>3.7735384958031901E-2</v>
      </c>
      <c r="J81" s="41">
        <v>-0.27858266237133</v>
      </c>
      <c r="K81" s="41">
        <v>-0.42187853206507497</v>
      </c>
    </row>
    <row r="82" spans="1:11">
      <c r="A82" s="52">
        <v>19</v>
      </c>
      <c r="B82" s="41">
        <v>0.12</v>
      </c>
      <c r="C82" s="41">
        <v>7.8363159158689605E-2</v>
      </c>
      <c r="D82" s="41">
        <v>4.1636840841310502E-2</v>
      </c>
      <c r="E82" s="41">
        <v>0.161355882742266</v>
      </c>
      <c r="F82" s="41">
        <v>0.16720652564303201</v>
      </c>
      <c r="G82" s="41">
        <v>0.165822758941608</v>
      </c>
      <c r="H82" s="41">
        <v>6.8756699136855601E-2</v>
      </c>
      <c r="I82" s="41">
        <v>1.03211551712441E-3</v>
      </c>
      <c r="J82" s="41">
        <v>4.50578085435306E-2</v>
      </c>
      <c r="K82" s="41">
        <v>4.4711023212428397E-2</v>
      </c>
    </row>
    <row r="83" spans="1:11">
      <c r="A83" s="52">
        <v>20</v>
      </c>
      <c r="B83" s="41">
        <v>-0.1484375</v>
      </c>
      <c r="C83" s="41">
        <v>0.100497077007998</v>
      </c>
      <c r="D83" s="41">
        <v>-0.24893457700799801</v>
      </c>
      <c r="E83" s="41">
        <v>-0.96469995337268699</v>
      </c>
      <c r="F83" s="41">
        <v>-0.97324517986104797</v>
      </c>
      <c r="G83" s="41">
        <v>-0.97280253951305296</v>
      </c>
      <c r="H83" s="41">
        <v>1.7483184160974601E-2</v>
      </c>
      <c r="I83" s="41">
        <v>8.4274283241441896E-3</v>
      </c>
      <c r="J83" s="41">
        <v>-0.12976720951298101</v>
      </c>
      <c r="K83" s="41">
        <v>-0.25336418979803299</v>
      </c>
    </row>
    <row r="84" spans="1:11">
      <c r="A84" s="52">
        <v>21</v>
      </c>
      <c r="B84" s="41">
        <v>-0.190039318479685</v>
      </c>
      <c r="C84" s="41">
        <v>0.100760576030014</v>
      </c>
      <c r="D84" s="41">
        <v>-0.29079989450969901</v>
      </c>
      <c r="E84" s="41">
        <v>-1.1269412551928299</v>
      </c>
      <c r="F84" s="41">
        <v>-1.1370483157658799</v>
      </c>
      <c r="G84" s="41">
        <v>-1.1399300741441201</v>
      </c>
      <c r="H84" s="41">
        <v>1.7698703427807699E-2</v>
      </c>
      <c r="I84" s="41">
        <v>1.16472816488627E-2</v>
      </c>
      <c r="J84" s="41">
        <v>-0.15301238301330999</v>
      </c>
      <c r="K84" s="41">
        <v>-0.29603940819834501</v>
      </c>
    </row>
    <row r="85" spans="1:11">
      <c r="A85" s="52">
        <v>22</v>
      </c>
      <c r="B85" s="41">
        <v>5.8252427184466E-2</v>
      </c>
      <c r="C85" s="41">
        <v>9.5227096567686506E-2</v>
      </c>
      <c r="D85" s="41">
        <v>-3.6974669383220603E-2</v>
      </c>
      <c r="E85" s="41">
        <v>-0.14328849876414501</v>
      </c>
      <c r="F85" s="41">
        <v>-0.14454086435191299</v>
      </c>
      <c r="G85" s="41">
        <v>-0.14333608706251899</v>
      </c>
      <c r="H85" s="41">
        <v>1.72538066707753E-2</v>
      </c>
      <c r="I85" s="41">
        <v>1.83398110296792E-4</v>
      </c>
      <c r="J85" s="41">
        <v>-1.8992289563317399E-2</v>
      </c>
      <c r="K85" s="41">
        <v>-3.7623823561160202E-2</v>
      </c>
    </row>
    <row r="86" spans="1:11">
      <c r="A86" s="52">
        <v>23</v>
      </c>
      <c r="B86" s="41">
        <v>0.19541284403669701</v>
      </c>
      <c r="C86" s="41">
        <v>8.81126229732659E-2</v>
      </c>
      <c r="D86" s="41">
        <v>0.107300221063431</v>
      </c>
      <c r="E86" s="41">
        <v>0.415822179067736</v>
      </c>
      <c r="F86" s="41">
        <v>0.422045678627059</v>
      </c>
      <c r="G86" s="41">
        <v>0.41908683047675999</v>
      </c>
      <c r="H86" s="41">
        <v>2.9274620766531801E-2</v>
      </c>
      <c r="I86" s="41">
        <v>2.6858627345521602E-3</v>
      </c>
      <c r="J86" s="41">
        <v>7.2778225185920406E-2</v>
      </c>
      <c r="K86" s="41">
        <v>0.110536124179797</v>
      </c>
    </row>
    <row r="87" spans="1:11">
      <c r="A87" s="52">
        <v>24</v>
      </c>
      <c r="B87" s="41">
        <v>0.244563827065746</v>
      </c>
      <c r="C87" s="41">
        <v>9.5490595589702201E-2</v>
      </c>
      <c r="D87" s="41">
        <v>0.14907323147604401</v>
      </c>
      <c r="E87" s="41">
        <v>0.577705761821245</v>
      </c>
      <c r="F87" s="41">
        <v>0.58270367692479796</v>
      </c>
      <c r="G87" s="41">
        <v>0.57941406917969895</v>
      </c>
      <c r="H87" s="41">
        <v>1.70806585236595E-2</v>
      </c>
      <c r="I87" s="41">
        <v>2.95020538079113E-3</v>
      </c>
      <c r="J87" s="41">
        <v>7.6380483130087107E-2</v>
      </c>
      <c r="K87" s="41">
        <v>0.15166374816893499</v>
      </c>
    </row>
    <row r="88" spans="1:11">
      <c r="A88" s="52">
        <v>25</v>
      </c>
      <c r="B88" s="41">
        <v>-0.15693730729701999</v>
      </c>
      <c r="C88" s="41">
        <v>0.105503558426294</v>
      </c>
      <c r="D88" s="41">
        <v>-0.26244086572331399</v>
      </c>
      <c r="E88" s="41">
        <v>-1.0170410795051299</v>
      </c>
      <c r="F88" s="41">
        <v>-1.02994533367001</v>
      </c>
      <c r="G88" s="41">
        <v>-1.03048547974281</v>
      </c>
      <c r="H88" s="41">
        <v>2.4901156620065399E-2</v>
      </c>
      <c r="I88" s="41">
        <v>1.35446950465561E-2</v>
      </c>
      <c r="J88" s="41">
        <v>-0.164674864944058</v>
      </c>
      <c r="K88" s="41">
        <v>-0.26914283357534102</v>
      </c>
    </row>
    <row r="89" spans="1:11">
      <c r="A89" s="52">
        <v>26</v>
      </c>
      <c r="B89" s="41">
        <v>-2.2308911373887599E-2</v>
      </c>
      <c r="C89" s="41">
        <v>9.9706579941951395E-2</v>
      </c>
      <c r="D89" s="41">
        <v>-0.122015491315839</v>
      </c>
      <c r="E89" s="41">
        <v>-0.47284848974336502</v>
      </c>
      <c r="F89" s="41">
        <v>-0.476908337731765</v>
      </c>
      <c r="G89" s="41">
        <v>-0.47376351668334699</v>
      </c>
      <c r="H89" s="41">
        <v>1.6953226584659999E-2</v>
      </c>
      <c r="I89" s="41">
        <v>1.96118254480307E-3</v>
      </c>
      <c r="J89" s="41">
        <v>-6.2215802311059602E-2</v>
      </c>
      <c r="K89" s="41">
        <v>-0.124119721070777</v>
      </c>
    </row>
    <row r="90" spans="1:11">
      <c r="A90" s="52">
        <v>27</v>
      </c>
      <c r="B90" s="41">
        <v>-2.4937655860349101E-2</v>
      </c>
      <c r="C90" s="41">
        <v>9.4831848034663199E-2</v>
      </c>
      <c r="D90" s="41">
        <v>-0.11976950389501199</v>
      </c>
      <c r="E90" s="41">
        <v>-0.46414458052276097</v>
      </c>
      <c r="F90" s="41">
        <v>-0.46827184662487598</v>
      </c>
      <c r="G90" s="41">
        <v>-0.46515167437303501</v>
      </c>
      <c r="H90" s="41">
        <v>1.75499664615066E-2</v>
      </c>
      <c r="I90" s="41">
        <v>1.95853762606175E-3</v>
      </c>
      <c r="J90" s="41">
        <v>-6.2169517687625103E-2</v>
      </c>
      <c r="K90" s="41">
        <v>-0.121909002805606</v>
      </c>
    </row>
    <row r="91" spans="1:11">
      <c r="A91" s="52">
        <v>28</v>
      </c>
      <c r="B91" s="41">
        <v>-9.6163682864450206E-2</v>
      </c>
      <c r="C91" s="41">
        <v>9.7203339232803401E-2</v>
      </c>
      <c r="D91" s="41">
        <v>-0.19336702209725401</v>
      </c>
      <c r="E91" s="41">
        <v>-0.74935816246628695</v>
      </c>
      <c r="F91" s="41">
        <v>-0.75559062189516901</v>
      </c>
      <c r="G91" s="41">
        <v>-0.75281111251482302</v>
      </c>
      <c r="H91" s="41">
        <v>1.6428883978157501E-2</v>
      </c>
      <c r="I91" s="41">
        <v>4.76810069363092E-3</v>
      </c>
      <c r="J91" s="41">
        <v>-9.7294248798147298E-2</v>
      </c>
      <c r="K91" s="41">
        <v>-0.19659688958674101</v>
      </c>
    </row>
    <row r="92" spans="1:11">
      <c r="A92" s="52">
        <v>29</v>
      </c>
      <c r="B92" s="41">
        <v>-5.8007923033390002E-2</v>
      </c>
      <c r="C92" s="41">
        <v>9.8916082875904601E-2</v>
      </c>
      <c r="D92" s="41">
        <v>-0.15692400590929501</v>
      </c>
      <c r="E92" s="41">
        <v>-0.60812998741789004</v>
      </c>
      <c r="F92" s="41">
        <v>-0.61324061875494296</v>
      </c>
      <c r="G92" s="41">
        <v>-0.60996852197481199</v>
      </c>
      <c r="H92" s="41">
        <v>1.6598169344622299E-2</v>
      </c>
      <c r="I92" s="41">
        <v>3.1736644673024598E-3</v>
      </c>
      <c r="J92" s="41">
        <v>-7.92450261019748E-2</v>
      </c>
      <c r="K92" s="41">
        <v>-0.15957261926664701</v>
      </c>
    </row>
    <row r="93" spans="1:11">
      <c r="A93" s="52">
        <v>30</v>
      </c>
      <c r="B93" s="41">
        <v>0.173475518173626</v>
      </c>
      <c r="C93" s="41">
        <v>0.100497077007998</v>
      </c>
      <c r="D93" s="41">
        <v>7.2978441165627794E-2</v>
      </c>
      <c r="E93" s="41">
        <v>0.28281446328539001</v>
      </c>
      <c r="F93" s="41">
        <v>0.28531960867749701</v>
      </c>
      <c r="G93" s="41">
        <v>0.28308667923404102</v>
      </c>
      <c r="H93" s="41">
        <v>1.7483184160974601E-2</v>
      </c>
      <c r="I93" s="41">
        <v>7.2429215944855296E-4</v>
      </c>
      <c r="J93" s="41">
        <v>3.7762410070275997E-2</v>
      </c>
      <c r="K93" s="41">
        <v>7.4277040340838804E-2</v>
      </c>
    </row>
    <row r="94" spans="1:11">
      <c r="A94" s="52">
        <v>31</v>
      </c>
      <c r="B94" s="41">
        <v>-2.0862664789453401E-2</v>
      </c>
      <c r="C94" s="41">
        <v>0.10879729620148899</v>
      </c>
      <c r="D94" s="41">
        <v>-0.12965996099094201</v>
      </c>
      <c r="E94" s="41">
        <v>-0.50247321937220302</v>
      </c>
      <c r="F94" s="41">
        <v>-0.51113557627309203</v>
      </c>
      <c r="G94" s="41">
        <v>-0.50791120284562596</v>
      </c>
      <c r="H94" s="41">
        <v>3.3607346514999401E-2</v>
      </c>
      <c r="I94" s="41">
        <v>4.5427917493455596E-3</v>
      </c>
      <c r="J94" s="41">
        <v>-9.4717034901679001E-2</v>
      </c>
      <c r="K94" s="41">
        <v>-0.13416902593719299</v>
      </c>
    </row>
    <row r="95" spans="1:11">
      <c r="A95" s="52">
        <v>32</v>
      </c>
      <c r="B95" s="41">
        <v>1.0980392156862801E-2</v>
      </c>
      <c r="C95" s="41">
        <v>0.102341570162107</v>
      </c>
      <c r="D95" s="41">
        <v>-9.1361178005244403E-2</v>
      </c>
      <c r="E95" s="41">
        <v>-0.354053363020362</v>
      </c>
      <c r="F95" s="41">
        <v>-0.357538457138731</v>
      </c>
      <c r="G95" s="41">
        <v>-0.35488018456956899</v>
      </c>
      <c r="H95" s="41">
        <v>1.9399919813452401E-2</v>
      </c>
      <c r="I95" s="41">
        <v>1.2645136979002999E-3</v>
      </c>
      <c r="J95" s="41">
        <v>-4.99155379036747E-2</v>
      </c>
      <c r="K95" s="41">
        <v>-9.3168642192915194E-2</v>
      </c>
    </row>
    <row r="96" spans="1:11">
      <c r="A96" s="52">
        <v>33</v>
      </c>
      <c r="B96" s="41">
        <v>-4.4349625032324799E-2</v>
      </c>
      <c r="C96" s="41">
        <v>0.104844810871255</v>
      </c>
      <c r="D96" s="41">
        <v>-0.14919443590358</v>
      </c>
      <c r="E96" s="41">
        <v>-0.57817546718318502</v>
      </c>
      <c r="F96" s="41">
        <v>-0.58509843792327398</v>
      </c>
      <c r="G96" s="41">
        <v>-0.58180917963479395</v>
      </c>
      <c r="H96" s="41">
        <v>2.3524294341655601E-2</v>
      </c>
      <c r="I96" s="41">
        <v>4.1236618387406896E-3</v>
      </c>
      <c r="J96" s="41">
        <v>-9.0304241712606301E-2</v>
      </c>
      <c r="K96" s="41">
        <v>-0.15278868182695099</v>
      </c>
    </row>
    <row r="97" spans="1:11">
      <c r="A97" s="52">
        <v>34</v>
      </c>
      <c r="B97" s="41">
        <v>-0.21742659991881999</v>
      </c>
      <c r="C97" s="41">
        <v>0.105898806959317</v>
      </c>
      <c r="D97" s="41">
        <v>-0.32332540687813799</v>
      </c>
      <c r="E97" s="41">
        <v>-1.25298786809163</v>
      </c>
      <c r="F97" s="41">
        <v>-1.2694616569844801</v>
      </c>
      <c r="G97" s="41">
        <v>-1.2762074409127899</v>
      </c>
      <c r="H97" s="41">
        <v>2.5785574099203599E-2</v>
      </c>
      <c r="I97" s="41">
        <v>2.13270815254764E-2</v>
      </c>
      <c r="J97" s="41">
        <v>-0.20762631540309401</v>
      </c>
      <c r="K97" s="41">
        <v>-0.331883205875522</v>
      </c>
    </row>
    <row r="98" spans="1:11">
      <c r="A98" s="52">
        <v>35</v>
      </c>
      <c r="B98" s="41">
        <v>-6.0511756569847598E-3</v>
      </c>
      <c r="C98" s="41">
        <v>9.1801609281484106E-2</v>
      </c>
      <c r="D98" s="41">
        <v>-9.7852784938468801E-2</v>
      </c>
      <c r="E98" s="41">
        <v>-0.37921038612685498</v>
      </c>
      <c r="F98" s="41">
        <v>-0.38330940604830499</v>
      </c>
      <c r="G98" s="41">
        <v>-0.38052123521153403</v>
      </c>
      <c r="H98" s="41">
        <v>2.1273169316746599E-2</v>
      </c>
      <c r="I98" s="41">
        <v>1.59676005634966E-3</v>
      </c>
      <c r="J98" s="41">
        <v>-5.6100179277874397E-2</v>
      </c>
      <c r="K98" s="41">
        <v>-9.9979669373278901E-2</v>
      </c>
    </row>
    <row r="99" spans="1:11">
      <c r="A99" s="52">
        <v>36</v>
      </c>
      <c r="B99" s="41">
        <v>1.18281440250481E-2</v>
      </c>
      <c r="C99" s="41">
        <v>0.100628826519006</v>
      </c>
      <c r="D99" s="41">
        <v>-8.8800682493957797E-2</v>
      </c>
      <c r="E99" s="41">
        <v>-0.344130635812121</v>
      </c>
      <c r="F99" s="41">
        <v>-0.34719752552292499</v>
      </c>
      <c r="G99" s="41">
        <v>-0.344594809461582</v>
      </c>
      <c r="H99" s="41">
        <v>1.7588514623054E-2</v>
      </c>
      <c r="I99" s="41">
        <v>1.0790932599763401E-3</v>
      </c>
      <c r="J99" s="41">
        <v>-4.6108033285354802E-2</v>
      </c>
      <c r="K99" s="41">
        <v>-9.0390517431588796E-2</v>
      </c>
    </row>
    <row r="100" spans="1:11">
      <c r="A100" s="52">
        <v>37</v>
      </c>
      <c r="B100" s="41">
        <v>-6.2575210589651195E-2</v>
      </c>
      <c r="C100" s="41">
        <v>8.9166619061328306E-2</v>
      </c>
      <c r="D100" s="41">
        <v>-0.15174182965097899</v>
      </c>
      <c r="E100" s="41">
        <v>-0.58804742092651396</v>
      </c>
      <c r="F100" s="41">
        <v>-0.59602796854669904</v>
      </c>
      <c r="G100" s="41">
        <v>-0.59274249538049995</v>
      </c>
      <c r="H100" s="41">
        <v>2.6599824366930001E-2</v>
      </c>
      <c r="I100" s="41">
        <v>4.8538978459880004E-3</v>
      </c>
      <c r="J100" s="41">
        <v>-9.7985031947564999E-2</v>
      </c>
      <c r="K100" s="41">
        <v>-0.15588843463305399</v>
      </c>
    </row>
    <row r="101" spans="1:11">
      <c r="A101" s="52">
        <v>38</v>
      </c>
      <c r="B101" s="41">
        <v>1.4120667522464801E-2</v>
      </c>
      <c r="C101" s="41">
        <v>8.8507871506289304E-2</v>
      </c>
      <c r="D101" s="41">
        <v>-7.4387203983824604E-2</v>
      </c>
      <c r="E101" s="41">
        <v>-0.28827386326655002</v>
      </c>
      <c r="F101" s="41">
        <v>-0.29243185006704298</v>
      </c>
      <c r="G101" s="41">
        <v>-0.290153377902089</v>
      </c>
      <c r="H101" s="41">
        <v>2.8235134546623401E-2</v>
      </c>
      <c r="I101" s="41">
        <v>1.24236159221796E-3</v>
      </c>
      <c r="J101" s="41">
        <v>-4.9458616670480099E-2</v>
      </c>
      <c r="K101" s="41">
        <v>-7.6548562958302896E-2</v>
      </c>
    </row>
    <row r="102" spans="1:11">
      <c r="A102" s="52">
        <v>39</v>
      </c>
      <c r="B102" s="41">
        <v>0.239602169981917</v>
      </c>
      <c r="C102" s="41">
        <v>8.2315644488923298E-2</v>
      </c>
      <c r="D102" s="41">
        <v>0.15728652549299399</v>
      </c>
      <c r="E102" s="41">
        <v>0.609534865075685</v>
      </c>
      <c r="F102" s="41">
        <v>0.625219523625686</v>
      </c>
      <c r="G102" s="41">
        <v>0.62196221242021399</v>
      </c>
      <c r="H102" s="41">
        <v>4.9543944983808902E-2</v>
      </c>
      <c r="I102" s="41">
        <v>1.0188109633099201E-2</v>
      </c>
      <c r="J102" s="41">
        <v>0.14200161092682501</v>
      </c>
      <c r="K102" s="41">
        <v>0.165485321139139</v>
      </c>
    </row>
    <row r="103" spans="1:11">
      <c r="A103" s="52">
        <v>40</v>
      </c>
      <c r="B103" s="41">
        <v>0.21735959153902301</v>
      </c>
      <c r="C103" s="41">
        <v>9.5622345100709896E-2</v>
      </c>
      <c r="D103" s="41">
        <v>0.121737246438313</v>
      </c>
      <c r="E103" s="41">
        <v>0.47177020313648999</v>
      </c>
      <c r="F103" s="41">
        <v>0.47583244527285401</v>
      </c>
      <c r="G103" s="41">
        <v>0.472690596798652</v>
      </c>
      <c r="H103" s="41">
        <v>1.70013719641132E-2</v>
      </c>
      <c r="I103" s="41">
        <v>1.95798411976922E-3</v>
      </c>
      <c r="J103" s="41">
        <v>6.2164506705229702E-2</v>
      </c>
      <c r="K103" s="41">
        <v>0.12384274297671601</v>
      </c>
    </row>
    <row r="104" spans="1:11">
      <c r="A104" s="52">
        <v>41</v>
      </c>
      <c r="B104" s="41">
        <v>4.9730377471539897E-2</v>
      </c>
      <c r="C104" s="41">
        <v>0.102078071140092</v>
      </c>
      <c r="D104" s="41">
        <v>-5.2347693668551701E-2</v>
      </c>
      <c r="E104" s="41">
        <v>-0.20286381365011</v>
      </c>
      <c r="F104" s="41">
        <v>-0.20482600299033499</v>
      </c>
      <c r="G104" s="41">
        <v>-0.203155013792788</v>
      </c>
      <c r="H104" s="41">
        <v>1.90678003224347E-2</v>
      </c>
      <c r="I104" s="41">
        <v>4.0775734173726801E-4</v>
      </c>
      <c r="J104" s="41">
        <v>-2.8324245327992E-2</v>
      </c>
      <c r="K104" s="41">
        <v>-5.3365251630804397E-2</v>
      </c>
    </row>
    <row r="105" spans="1:11">
      <c r="A105" s="52">
        <v>42</v>
      </c>
      <c r="B105" s="41">
        <v>0.17123287671232901</v>
      </c>
      <c r="C105" s="41">
        <v>0.101814572118076</v>
      </c>
      <c r="D105" s="41">
        <v>6.94183045942528E-2</v>
      </c>
      <c r="E105" s="41">
        <v>0.26901781186924101</v>
      </c>
      <c r="F105" s="41">
        <v>0.27157659119778299</v>
      </c>
      <c r="G105" s="41">
        <v>0.26943371654148701</v>
      </c>
      <c r="H105" s="41">
        <v>1.8755114202114401E-2</v>
      </c>
      <c r="I105" s="41">
        <v>7.04850442389095E-4</v>
      </c>
      <c r="J105" s="41">
        <v>3.7249727080546302E-2</v>
      </c>
      <c r="K105" s="41">
        <v>7.0745137731654306E-2</v>
      </c>
    </row>
    <row r="106" spans="1:11">
      <c r="A106" s="52">
        <v>43</v>
      </c>
      <c r="B106" s="41">
        <v>0.23918128654970799</v>
      </c>
      <c r="C106" s="41">
        <v>0.104976560382263</v>
      </c>
      <c r="D106" s="41">
        <v>0.134204726167445</v>
      </c>
      <c r="E106" s="41">
        <v>0.52008561700116196</v>
      </c>
      <c r="F106" s="41">
        <v>0.52638463799194402</v>
      </c>
      <c r="G106" s="41">
        <v>0.523134527174129</v>
      </c>
      <c r="H106" s="41">
        <v>2.3789950111988801E-2</v>
      </c>
      <c r="I106" s="41">
        <v>3.3761884049373901E-3</v>
      </c>
      <c r="J106" s="41">
        <v>8.1665478893869103E-2</v>
      </c>
      <c r="K106" s="41">
        <v>0.13747525564077201</v>
      </c>
    </row>
    <row r="107" spans="1:11">
      <c r="A107" s="52">
        <v>44</v>
      </c>
      <c r="B107" s="41">
        <v>0.31587226679251201</v>
      </c>
      <c r="C107" s="41">
        <v>9.9179581897920199E-2</v>
      </c>
      <c r="D107" s="41">
        <v>0.21669268489459201</v>
      </c>
      <c r="E107" s="41">
        <v>0.83975245836297996</v>
      </c>
      <c r="F107" s="41">
        <v>0.84685220241737003</v>
      </c>
      <c r="G107" s="41">
        <v>0.84479485485463501</v>
      </c>
      <c r="H107" s="41">
        <v>1.6697088387270801E-2</v>
      </c>
      <c r="I107" s="41">
        <v>6.0888975670997103E-3</v>
      </c>
      <c r="J107" s="41">
        <v>0.110084955366335</v>
      </c>
      <c r="K107" s="41">
        <v>0.22037225999787899</v>
      </c>
    </row>
    <row r="108" spans="1:11">
      <c r="A108" s="52">
        <v>45</v>
      </c>
      <c r="B108" s="41">
        <v>3.4070531978481797E-2</v>
      </c>
      <c r="C108" s="41">
        <v>4.7138525049843699E-2</v>
      </c>
      <c r="D108" s="41">
        <v>-1.3067993071361901E-2</v>
      </c>
      <c r="E108" s="41">
        <v>-5.0642592355550499E-2</v>
      </c>
      <c r="F108" s="41">
        <v>-6.40201278676681E-2</v>
      </c>
      <c r="G108" s="41">
        <v>-6.3477470652844301E-2</v>
      </c>
      <c r="H108" s="41">
        <v>0.37425298999133599</v>
      </c>
      <c r="I108" s="41">
        <v>1.22565876238136E-3</v>
      </c>
      <c r="J108" s="41">
        <v>-4.9091111030236001E-2</v>
      </c>
      <c r="K108" s="41">
        <v>-2.0883828228249902E-2</v>
      </c>
    </row>
    <row r="109" spans="1:11">
      <c r="A109" s="52">
        <v>46</v>
      </c>
      <c r="B109" s="41">
        <v>0.276300578034682</v>
      </c>
      <c r="C109" s="41">
        <v>9.4041350968616502E-2</v>
      </c>
      <c r="D109" s="41">
        <v>0.18225922706606601</v>
      </c>
      <c r="E109" s="41">
        <v>0.70631195539672398</v>
      </c>
      <c r="F109" s="41">
        <v>0.712855150420456</v>
      </c>
      <c r="G109" s="41">
        <v>0.70985174783705396</v>
      </c>
      <c r="H109" s="41">
        <v>1.8273461295176801E-2</v>
      </c>
      <c r="I109" s="41">
        <v>4.7293654487933498E-3</v>
      </c>
      <c r="J109" s="41">
        <v>9.6846247818919096E-2</v>
      </c>
      <c r="K109" s="41">
        <v>0.18565172670845501</v>
      </c>
    </row>
    <row r="110" spans="1:11">
      <c r="A110" s="52">
        <v>47</v>
      </c>
      <c r="B110" s="41">
        <v>0.27740036231884102</v>
      </c>
      <c r="C110" s="41">
        <v>8.9430118083343793E-2</v>
      </c>
      <c r="D110" s="41">
        <v>0.18797024423549699</v>
      </c>
      <c r="E110" s="41">
        <v>0.72844394711631399</v>
      </c>
      <c r="F110" s="41">
        <v>0.738094784841269</v>
      </c>
      <c r="G110" s="41">
        <v>0.735215235906443</v>
      </c>
      <c r="H110" s="41">
        <v>2.5979708693773199E-2</v>
      </c>
      <c r="I110" s="41">
        <v>7.2654170789924902E-3</v>
      </c>
      <c r="J110" s="41">
        <v>0.120073628487314</v>
      </c>
      <c r="K110" s="41">
        <v>0.19298390999987899</v>
      </c>
    </row>
    <row r="111" spans="1:11">
      <c r="A111" s="52">
        <v>48</v>
      </c>
      <c r="B111" s="41">
        <v>0.116468711221415</v>
      </c>
      <c r="C111" s="41">
        <v>8.4423636665047902E-2</v>
      </c>
      <c r="D111" s="41">
        <v>3.20450745563668E-2</v>
      </c>
      <c r="E111" s="41">
        <v>0.124184764936685</v>
      </c>
      <c r="F111" s="41">
        <v>0.126817231024585</v>
      </c>
      <c r="G111" s="41">
        <v>0.12575505655409999</v>
      </c>
      <c r="H111" s="41">
        <v>4.1085012873015102E-2</v>
      </c>
      <c r="I111" s="41">
        <v>3.4453223238435502E-4</v>
      </c>
      <c r="J111" s="41">
        <v>2.6030176768170502E-2</v>
      </c>
      <c r="K111" s="41">
        <v>3.34180558094909E-2</v>
      </c>
    </row>
    <row r="112" spans="1:11">
      <c r="A112" s="52">
        <v>49</v>
      </c>
      <c r="B112" s="41">
        <v>5.6843442362654699E-2</v>
      </c>
      <c r="C112" s="41">
        <v>8.8244372484273706E-2</v>
      </c>
      <c r="D112" s="41">
        <v>-3.1400930121619E-2</v>
      </c>
      <c r="E112" s="41">
        <v>-0.12168850220920301</v>
      </c>
      <c r="F112" s="41">
        <v>-0.12348743544206001</v>
      </c>
      <c r="G112" s="41">
        <v>-0.12245228497058799</v>
      </c>
      <c r="H112" s="41">
        <v>2.89232670172213E-2</v>
      </c>
      <c r="I112" s="41">
        <v>2.27095927210021E-4</v>
      </c>
      <c r="J112" s="41">
        <v>-2.1133128448940799E-2</v>
      </c>
      <c r="K112" s="41">
        <v>-3.2336198628884198E-2</v>
      </c>
    </row>
    <row r="113" spans="1:11">
      <c r="A113" s="52">
        <v>50</v>
      </c>
      <c r="B113" s="41">
        <v>-0.27794471153846201</v>
      </c>
      <c r="C113" s="41">
        <v>9.5095347056678797E-2</v>
      </c>
      <c r="D113" s="41">
        <v>-0.37304005859514</v>
      </c>
      <c r="E113" s="41">
        <v>-1.4456478142098901</v>
      </c>
      <c r="F113" s="41">
        <v>-1.45835266426162</v>
      </c>
      <c r="G113" s="41">
        <v>-1.4727285130243599</v>
      </c>
      <c r="H113" s="41">
        <v>1.73476682583447E-2</v>
      </c>
      <c r="I113" s="41">
        <v>1.8773115087274299E-2</v>
      </c>
      <c r="J113" s="41">
        <v>-0.19567858754717599</v>
      </c>
      <c r="K113" s="41">
        <v>-0.37962567893566501</v>
      </c>
    </row>
    <row r="114" spans="1:11">
      <c r="A114" s="52">
        <v>51</v>
      </c>
      <c r="B114" s="41">
        <v>-1.8726591760299699E-3</v>
      </c>
      <c r="C114" s="41">
        <v>9.2723855858538595E-2</v>
      </c>
      <c r="D114" s="41">
        <v>-9.4596515034568507E-2</v>
      </c>
      <c r="E114" s="41">
        <v>-0.36659131382995802</v>
      </c>
      <c r="F114" s="41">
        <v>-0.37028820274166602</v>
      </c>
      <c r="G114" s="41">
        <v>-0.36756410614781099</v>
      </c>
      <c r="H114" s="41">
        <v>1.9867953431909301E-2</v>
      </c>
      <c r="I114" s="41">
        <v>1.3896911766209301E-3</v>
      </c>
      <c r="J114" s="41">
        <v>-5.2332004080917399E-2</v>
      </c>
      <c r="K114" s="41">
        <v>-9.6514051719659599E-2</v>
      </c>
    </row>
    <row r="115" spans="1:11">
      <c r="A115" s="52">
        <v>52</v>
      </c>
      <c r="B115" s="41">
        <v>-0.115947467166979</v>
      </c>
      <c r="C115" s="41">
        <v>8.3237891065977801E-2</v>
      </c>
      <c r="D115" s="41">
        <v>-0.19918535823295699</v>
      </c>
      <c r="E115" s="41">
        <v>-0.77190604900853899</v>
      </c>
      <c r="F115" s="41">
        <v>-0.79016854118691005</v>
      </c>
      <c r="G115" s="41">
        <v>-0.78762216250018402</v>
      </c>
      <c r="H115" s="41">
        <v>4.5690124391094301E-2</v>
      </c>
      <c r="I115" s="41">
        <v>1.49465994823094E-2</v>
      </c>
      <c r="J115" s="41">
        <v>-0.172339325621926</v>
      </c>
      <c r="K115" s="41">
        <v>-0.20872188722333501</v>
      </c>
    </row>
    <row r="116" spans="1:11">
      <c r="A116" s="52">
        <v>53</v>
      </c>
      <c r="B116" s="41">
        <v>8.6304470854555698E-2</v>
      </c>
      <c r="C116" s="41">
        <v>9.5754094611717702E-2</v>
      </c>
      <c r="D116" s="41">
        <v>-9.4496237571619901E-3</v>
      </c>
      <c r="E116" s="41">
        <v>-3.6620270705225097E-2</v>
      </c>
      <c r="F116" s="41">
        <v>-3.6934196357475198E-2</v>
      </c>
      <c r="G116" s="41">
        <v>-3.66202804049644E-2</v>
      </c>
      <c r="H116" s="41">
        <v>1.69269437472413E-2</v>
      </c>
      <c r="I116" s="53">
        <v>1.1744108894906601E-5</v>
      </c>
      <c r="J116" s="41">
        <v>-4.8052727582061196E-3</v>
      </c>
      <c r="K116" s="41">
        <v>-9.6123311457458893E-3</v>
      </c>
    </row>
    <row r="117" spans="1:11">
      <c r="A117" s="52">
        <v>54</v>
      </c>
      <c r="B117" s="41">
        <v>0.125727185899106</v>
      </c>
      <c r="C117" s="41">
        <v>0.102473319673115</v>
      </c>
      <c r="D117" s="41">
        <v>2.32538662259907E-2</v>
      </c>
      <c r="E117" s="41">
        <v>9.0116061551494001E-2</v>
      </c>
      <c r="F117" s="41">
        <v>9.1011156008789104E-2</v>
      </c>
      <c r="G117" s="41">
        <v>9.0242913732254904E-2</v>
      </c>
      <c r="H117" s="41">
        <v>1.95732670729728E-2</v>
      </c>
      <c r="I117" s="53">
        <v>8.2681327965974694E-5</v>
      </c>
      <c r="J117" s="41">
        <v>1.27507930771746E-2</v>
      </c>
      <c r="K117" s="41">
        <v>2.37181070701399E-2</v>
      </c>
    </row>
    <row r="118" spans="1:11">
      <c r="A118" s="52">
        <v>55</v>
      </c>
      <c r="B118" s="41">
        <v>-1.14539143848823E-2</v>
      </c>
      <c r="C118" s="41">
        <v>9.3514352924585306E-2</v>
      </c>
      <c r="D118" s="41">
        <v>-0.104968267309468</v>
      </c>
      <c r="E118" s="41">
        <v>-0.40678512320850302</v>
      </c>
      <c r="F118" s="41">
        <v>-0.410674760241521</v>
      </c>
      <c r="G118" s="41">
        <v>-0.40776281222977101</v>
      </c>
      <c r="H118" s="41">
        <v>1.8852958037777499E-2</v>
      </c>
      <c r="I118" s="41">
        <v>1.62035969109931E-3</v>
      </c>
      <c r="J118" s="41">
        <v>-5.6523665395578501E-2</v>
      </c>
      <c r="K118" s="41">
        <v>-0.106985255848643</v>
      </c>
    </row>
    <row r="119" spans="1:11">
      <c r="A119" s="52">
        <v>56</v>
      </c>
      <c r="B119" s="41">
        <v>0.18831194163773299</v>
      </c>
      <c r="C119" s="41">
        <v>9.9706579941951395E-2</v>
      </c>
      <c r="D119" s="41">
        <v>8.8605361695781204E-2</v>
      </c>
      <c r="E119" s="41">
        <v>0.34337370615149099</v>
      </c>
      <c r="F119" s="41">
        <v>0.34632189162829202</v>
      </c>
      <c r="G119" s="41">
        <v>0.34372396708957198</v>
      </c>
      <c r="H119" s="41">
        <v>1.6953226584659999E-2</v>
      </c>
      <c r="I119" s="41">
        <v>1.0342084424546699E-3</v>
      </c>
      <c r="J119" s="41">
        <v>4.5138685510710701E-2</v>
      </c>
      <c r="K119" s="41">
        <v>9.0133413884209104E-2</v>
      </c>
    </row>
    <row r="120" spans="1:11">
      <c r="A120" s="52">
        <v>57</v>
      </c>
      <c r="B120" s="41">
        <v>0.24432042022324399</v>
      </c>
      <c r="C120" s="41">
        <v>9.7071589721795595E-2</v>
      </c>
      <c r="D120" s="41">
        <v>0.14724883050144799</v>
      </c>
      <c r="E120" s="41">
        <v>0.57063563296940301</v>
      </c>
      <c r="F120" s="41">
        <v>0.57538778432436999</v>
      </c>
      <c r="G120" s="41">
        <v>0.57209816460039997</v>
      </c>
      <c r="H120" s="41">
        <v>1.6449870425611499E-2</v>
      </c>
      <c r="I120" s="41">
        <v>2.7685811691539101E-3</v>
      </c>
      <c r="J120" s="41">
        <v>7.3986680938647395E-2</v>
      </c>
      <c r="K120" s="41">
        <v>0.149711566369441</v>
      </c>
    </row>
    <row r="121" spans="1:11">
      <c r="A121" s="52">
        <v>58</v>
      </c>
      <c r="B121" s="41">
        <v>-3.5090496543718E-2</v>
      </c>
      <c r="C121" s="41">
        <v>0.101419323585053</v>
      </c>
      <c r="D121" s="41">
        <v>-0.136509820128771</v>
      </c>
      <c r="E121" s="41">
        <v>-0.52901858269736302</v>
      </c>
      <c r="F121" s="41">
        <v>-0.53393269340648197</v>
      </c>
      <c r="G121" s="41">
        <v>-0.53067214168168597</v>
      </c>
      <c r="H121" s="41">
        <v>1.83225225916917E-2</v>
      </c>
      <c r="I121" s="41">
        <v>2.6604767703152401E-3</v>
      </c>
      <c r="J121" s="41">
        <v>-7.2499416085403404E-2</v>
      </c>
      <c r="K121" s="41">
        <v>-0.139057708127485</v>
      </c>
    </row>
    <row r="122" spans="1:11">
      <c r="A122" s="52">
        <v>59</v>
      </c>
      <c r="B122" s="41">
        <v>-2.34058842830576E-3</v>
      </c>
      <c r="C122" s="41">
        <v>9.9574830430943603E-2</v>
      </c>
      <c r="D122" s="41">
        <v>-0.101915418859249</v>
      </c>
      <c r="E122" s="41">
        <v>-0.39495437316575299</v>
      </c>
      <c r="F122" s="41">
        <v>-0.39833097746694002</v>
      </c>
      <c r="G122" s="41">
        <v>-0.39547299190809898</v>
      </c>
      <c r="H122" s="41">
        <v>1.6881904521301099E-2</v>
      </c>
      <c r="I122" s="41">
        <v>1.3623036435469801E-3</v>
      </c>
      <c r="J122" s="41">
        <v>-5.1823257032765101E-2</v>
      </c>
      <c r="K122" s="41">
        <v>-0.103665489759524</v>
      </c>
    </row>
    <row r="123" spans="1:11">
      <c r="A123" s="52">
        <v>60</v>
      </c>
      <c r="B123" s="41">
        <v>0.13078845816523399</v>
      </c>
      <c r="C123" s="41">
        <v>0.10458131184923999</v>
      </c>
      <c r="D123" s="41">
        <v>2.62071463159948E-2</v>
      </c>
      <c r="E123" s="41">
        <v>0.101560952813152</v>
      </c>
      <c r="F123" s="41">
        <v>0.10274984243836199</v>
      </c>
      <c r="G123" s="41">
        <v>0.101884475863768</v>
      </c>
      <c r="H123" s="41">
        <v>2.3007557829012201E-2</v>
      </c>
      <c r="I123" s="41">
        <v>1.2431159869219599E-4</v>
      </c>
      <c r="J123" s="41">
        <v>1.5634992407880601E-2</v>
      </c>
      <c r="K123" s="41">
        <v>2.6824308136672501E-2</v>
      </c>
    </row>
    <row r="124" spans="1:11">
      <c r="A124" s="55">
        <v>61</v>
      </c>
      <c r="B124" s="51">
        <v>0.27657398251022802</v>
      </c>
      <c r="C124" s="51">
        <v>0.107084552558388</v>
      </c>
      <c r="D124" s="51">
        <v>0.16948942995183999</v>
      </c>
      <c r="E124" s="51">
        <v>0.65682496637038301</v>
      </c>
      <c r="F124" s="51">
        <v>0.66645866837049095</v>
      </c>
      <c r="G124" s="51">
        <v>0.663287994485104</v>
      </c>
      <c r="H124" s="51">
        <v>2.8701177041033601E-2</v>
      </c>
      <c r="I124" s="51">
        <v>6.5624089607554002E-3</v>
      </c>
      <c r="J124" s="51">
        <v>0.114018561954461</v>
      </c>
      <c r="K124" s="51">
        <v>0.17449771990406401</v>
      </c>
    </row>
    <row r="125" spans="1:11">
      <c r="A125" s="49" t="s">
        <v>73</v>
      </c>
      <c r="B125" s="41">
        <v>-0.32145886344359598</v>
      </c>
      <c r="C125" s="41">
        <v>4.7138525049843699E-2</v>
      </c>
      <c r="D125" s="41">
        <v>-0.409966734949886</v>
      </c>
      <c r="E125" s="41">
        <v>-1.58875032486066</v>
      </c>
      <c r="F125" s="41">
        <v>-1.6116660439799499</v>
      </c>
      <c r="G125" s="41">
        <v>-1.63432999047553</v>
      </c>
      <c r="H125" s="41">
        <v>1.6428883978157501E-2</v>
      </c>
      <c r="I125" s="53">
        <v>1.1744108894906601E-5</v>
      </c>
      <c r="J125" s="41">
        <v>-0.27858266237133</v>
      </c>
      <c r="K125" s="41">
        <v>-0.42187853206507497</v>
      </c>
    </row>
    <row r="126" spans="1:11">
      <c r="A126" s="49" t="s">
        <v>74</v>
      </c>
      <c r="B126" s="41">
        <v>1.3340757238307299</v>
      </c>
      <c r="C126" s="41">
        <v>0.120523002681182</v>
      </c>
      <c r="D126" s="41">
        <v>1.2302849090475401</v>
      </c>
      <c r="E126" s="41">
        <v>4.76774182461262</v>
      </c>
      <c r="F126" s="41">
        <v>4.8200187348170802</v>
      </c>
      <c r="G126" s="41">
        <v>6.1378874354593203</v>
      </c>
      <c r="H126" s="41">
        <v>0.37425298999133599</v>
      </c>
      <c r="I126" s="41">
        <v>0.25613509424990699</v>
      </c>
      <c r="J126" s="41">
        <v>0.91142247691831102</v>
      </c>
      <c r="K126" s="41">
        <v>1.2574122563280301</v>
      </c>
    </row>
    <row r="127" spans="1:11" ht="17" thickBot="1">
      <c r="A127" s="57" t="s">
        <v>75</v>
      </c>
      <c r="B127" s="47">
        <v>9.7706579168292104E-2</v>
      </c>
      <c r="C127" s="47">
        <v>9.7706579168292201E-2</v>
      </c>
      <c r="D127" s="47">
        <v>-2.4570509561376399E-17</v>
      </c>
      <c r="E127" s="47">
        <v>-1.00102075990793E-16</v>
      </c>
      <c r="F127" s="47">
        <v>-1.7455209646601499E-4</v>
      </c>
      <c r="G127" s="47">
        <v>2.4518202567205299E-2</v>
      </c>
      <c r="H127" s="47">
        <v>3.2786885245901599E-2</v>
      </c>
      <c r="I127" s="47">
        <v>1.30513823976331E-2</v>
      </c>
      <c r="J127" s="47">
        <v>3.7359691123293802E-3</v>
      </c>
      <c r="K127" s="47">
        <v>-1.06991537555882E-4</v>
      </c>
    </row>
    <row r="129" spans="1:6">
      <c r="A129" s="72" t="s">
        <v>76</v>
      </c>
      <c r="B129" s="72"/>
      <c r="C129" s="72"/>
      <c r="D129" s="58"/>
      <c r="E129" s="58"/>
      <c r="F129" s="58"/>
    </row>
    <row r="130" spans="1:6">
      <c r="A130" s="37" t="s">
        <v>77</v>
      </c>
      <c r="B130" s="41">
        <v>0.26350028737654502</v>
      </c>
      <c r="C130" s="37" t="s">
        <v>51</v>
      </c>
      <c r="D130" s="41">
        <v>0.60772554426903602</v>
      </c>
      <c r="E130" s="37" t="s">
        <v>53</v>
      </c>
      <c r="F130" s="52" t="s">
        <v>84</v>
      </c>
    </row>
    <row r="131" spans="1:6">
      <c r="A131" s="59" t="s">
        <v>19</v>
      </c>
      <c r="B131" s="51">
        <v>0.25596662680225402</v>
      </c>
      <c r="C131" s="59" t="s">
        <v>51</v>
      </c>
      <c r="D131" s="51">
        <v>0.61478995923467405</v>
      </c>
      <c r="E131" s="58"/>
      <c r="F131" s="58"/>
    </row>
    <row r="133" spans="1:6">
      <c r="A133" s="72" t="s">
        <v>78</v>
      </c>
      <c r="B133" s="72"/>
      <c r="C133" s="72"/>
      <c r="D133" s="58"/>
      <c r="E133" s="58"/>
      <c r="F133" s="58"/>
    </row>
    <row r="134" spans="1:6">
      <c r="A134" s="37" t="s">
        <v>77</v>
      </c>
      <c r="B134" s="41">
        <v>0.28659972926669602</v>
      </c>
      <c r="C134" s="37" t="s">
        <v>51</v>
      </c>
      <c r="D134" s="41">
        <v>0.86649419896926405</v>
      </c>
      <c r="E134" s="37" t="s">
        <v>53</v>
      </c>
      <c r="F134" s="52" t="s">
        <v>84</v>
      </c>
    </row>
    <row r="135" spans="1:6">
      <c r="A135" s="59" t="s">
        <v>19</v>
      </c>
      <c r="B135" s="51">
        <v>0.13689551419739199</v>
      </c>
      <c r="C135" s="59" t="s">
        <v>51</v>
      </c>
      <c r="D135" s="51">
        <v>0.87234227279426602</v>
      </c>
      <c r="E135" s="58"/>
      <c r="F135" s="58"/>
    </row>
    <row r="137" spans="1:6">
      <c r="A137" s="72" t="s">
        <v>79</v>
      </c>
      <c r="B137" s="72"/>
      <c r="C137" s="72"/>
      <c r="D137" s="58"/>
      <c r="E137" s="58"/>
    </row>
    <row r="138" spans="1:6">
      <c r="A138" s="79" t="s">
        <v>80</v>
      </c>
      <c r="B138" s="79"/>
      <c r="C138" s="43" t="s">
        <v>77</v>
      </c>
      <c r="D138" s="43" t="s">
        <v>51</v>
      </c>
      <c r="E138" s="43" t="s">
        <v>53</v>
      </c>
    </row>
    <row r="139" spans="1:6">
      <c r="A139" s="63" t="s">
        <v>81</v>
      </c>
      <c r="B139" s="63"/>
      <c r="C139" s="41">
        <v>0.83423291803186606</v>
      </c>
      <c r="D139" s="53">
        <v>9.1335454605331202E-7</v>
      </c>
      <c r="E139" s="52" t="s">
        <v>58</v>
      </c>
    </row>
    <row r="140" spans="1:6">
      <c r="A140" s="63" t="s">
        <v>82</v>
      </c>
      <c r="B140" s="63"/>
      <c r="C140" s="41">
        <v>0.82058392972790695</v>
      </c>
      <c r="D140" s="53">
        <v>2.3287597070709201E-6</v>
      </c>
      <c r="E140" s="52" t="s">
        <v>58</v>
      </c>
    </row>
    <row r="141" spans="1:6">
      <c r="A141" s="63" t="s">
        <v>83</v>
      </c>
      <c r="B141" s="63"/>
      <c r="C141" s="41">
        <v>2.0451846754038101</v>
      </c>
      <c r="D141" s="53">
        <v>2.88599277774575E-5</v>
      </c>
      <c r="E141" s="52" t="s">
        <v>58</v>
      </c>
    </row>
    <row r="142" spans="1:6">
      <c r="A142" s="63" t="s">
        <v>85</v>
      </c>
      <c r="B142" s="63"/>
      <c r="C142" s="41">
        <v>0.31778168172589</v>
      </c>
      <c r="D142" s="41">
        <v>1.95002070511278E-4</v>
      </c>
      <c r="E142" s="52" t="s">
        <v>58</v>
      </c>
    </row>
    <row r="143" spans="1:6">
      <c r="A143" s="63" t="s">
        <v>86</v>
      </c>
      <c r="B143" s="63"/>
      <c r="C143" s="41">
        <v>0.13293357474161499</v>
      </c>
      <c r="D143" s="41">
        <v>9.1593479514869899E-3</v>
      </c>
      <c r="E143" s="52" t="s">
        <v>58</v>
      </c>
    </row>
    <row r="144" spans="1:6">
      <c r="A144" s="63" t="s">
        <v>87</v>
      </c>
      <c r="B144" s="63"/>
      <c r="C144" s="41">
        <v>5.1629202080806902</v>
      </c>
      <c r="D144" s="53">
        <v>2.43126794696735E-7</v>
      </c>
      <c r="E144" s="52" t="s">
        <v>58</v>
      </c>
    </row>
    <row r="145" spans="1:11">
      <c r="A145" s="63" t="s">
        <v>88</v>
      </c>
      <c r="B145" s="63"/>
      <c r="C145" s="41">
        <v>4.4413476011991699</v>
      </c>
      <c r="D145" s="53">
        <v>8.9397249642963993E-6</v>
      </c>
      <c r="E145" s="52" t="s">
        <v>58</v>
      </c>
    </row>
    <row r="146" spans="1:11">
      <c r="A146" s="63" t="s">
        <v>89</v>
      </c>
      <c r="B146" s="63"/>
      <c r="C146" s="41">
        <v>46.381313589685597</v>
      </c>
      <c r="D146" s="53">
        <v>8.4805829025924595E-11</v>
      </c>
      <c r="E146" s="52" t="s">
        <v>58</v>
      </c>
    </row>
    <row r="147" spans="1:11">
      <c r="A147" s="76" t="s">
        <v>90</v>
      </c>
      <c r="B147" s="76"/>
      <c r="C147" s="51">
        <v>195.61550777952399</v>
      </c>
      <c r="D147" s="60">
        <v>0</v>
      </c>
      <c r="E147" s="55" t="s">
        <v>58</v>
      </c>
    </row>
    <row r="148" spans="1:11" ht="17" thickBo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</row>
    <row r="150" spans="1:11">
      <c r="A150" s="36"/>
    </row>
    <row r="170" spans="1:1">
      <c r="A170" s="36"/>
    </row>
    <row r="190" spans="1:1">
      <c r="A190" s="36"/>
    </row>
    <row r="210" spans="1:1">
      <c r="A210" s="36"/>
    </row>
    <row r="270" spans="1:2">
      <c r="A270" s="36"/>
      <c r="B270" s="36" t="s">
        <v>91</v>
      </c>
    </row>
  </sheetData>
  <mergeCells count="41">
    <mergeCell ref="A145:B145"/>
    <mergeCell ref="A146:B146"/>
    <mergeCell ref="A138:B138"/>
    <mergeCell ref="A139:B139"/>
    <mergeCell ref="A140:B140"/>
    <mergeCell ref="A141:B141"/>
    <mergeCell ref="A142:B142"/>
    <mergeCell ref="G13:H13"/>
    <mergeCell ref="A15:K16"/>
    <mergeCell ref="A19:D19"/>
    <mergeCell ref="A29:D29"/>
    <mergeCell ref="A30:D30"/>
    <mergeCell ref="G9:H9"/>
    <mergeCell ref="A10:B10"/>
    <mergeCell ref="D10:E10"/>
    <mergeCell ref="A11:B11"/>
    <mergeCell ref="D11:E11"/>
    <mergeCell ref="A9:B9"/>
    <mergeCell ref="D9:E9"/>
    <mergeCell ref="G8:H8"/>
    <mergeCell ref="A1:K1"/>
    <mergeCell ref="A2:B2"/>
    <mergeCell ref="C2:F2"/>
    <mergeCell ref="A3:B3"/>
    <mergeCell ref="C3:F3"/>
    <mergeCell ref="A147:B147"/>
    <mergeCell ref="A4:B4"/>
    <mergeCell ref="A7:D7"/>
    <mergeCell ref="A8:B8"/>
    <mergeCell ref="D8:E8"/>
    <mergeCell ref="A12:B12"/>
    <mergeCell ref="D12:E12"/>
    <mergeCell ref="A13:B13"/>
    <mergeCell ref="D13:E13"/>
    <mergeCell ref="A57:E57"/>
    <mergeCell ref="A58:E58"/>
    <mergeCell ref="A129:C129"/>
    <mergeCell ref="A133:C133"/>
    <mergeCell ref="A137:C137"/>
    <mergeCell ref="A143:B143"/>
    <mergeCell ref="A144:B144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8</vt:i4>
      </vt:variant>
    </vt:vector>
  </HeadingPairs>
  <TitlesOfParts>
    <vt:vector size="15" baseType="lpstr">
      <vt:lpstr>Raw data</vt:lpstr>
      <vt:lpstr>Gold to CPI vs ERP</vt:lpstr>
      <vt:lpstr>Gold return vs Inflation</vt:lpstr>
      <vt:lpstr>Sheet2</vt:lpstr>
      <vt:lpstr>Gold return vs ERP</vt:lpstr>
      <vt:lpstr>Gold vs Real interesst rate</vt:lpstr>
      <vt:lpstr>Gold return vs Baa spread</vt:lpstr>
      <vt:lpstr>Gold prices history</vt:lpstr>
      <vt:lpstr>Gold prices</vt:lpstr>
      <vt:lpstr>Gold vs Inflation rate</vt:lpstr>
      <vt:lpstr>Gold vs Crisis measures</vt:lpstr>
      <vt:lpstr>gold to cpi ratio</vt:lpstr>
      <vt:lpstr>gold to silver ratio</vt:lpstr>
      <vt:lpstr>Gold vs Real int rate</vt:lpstr>
      <vt:lpstr>GoldSilveNewChart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2013-04-17T21:01:36Z</dcterms:created>
  <dcterms:modified xsi:type="dcterms:W3CDTF">2025-11-06T21:18:14Z</dcterms:modified>
</cp:coreProperties>
</file>