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21"/>
  <workbookPr showInkAnnotation="0" autoCompressPictures="0"/>
  <bookViews>
    <workbookView xWindow="0" yWindow="0" windowWidth="38400" windowHeight="227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B11" i="1" l="1"/>
  <c r="AB10" i="1"/>
  <c r="AB9" i="1"/>
  <c r="AB8" i="1"/>
  <c r="AB7" i="1"/>
  <c r="AB6" i="1"/>
  <c r="AB5" i="1"/>
  <c r="AB4" i="1"/>
  <c r="AB3" i="1"/>
  <c r="AB2" i="1"/>
  <c r="AA11" i="1"/>
  <c r="Z11" i="1"/>
  <c r="AA10" i="1"/>
  <c r="Z10" i="1"/>
  <c r="AA9" i="1"/>
  <c r="Z9" i="1"/>
  <c r="AA8" i="1"/>
  <c r="Z8" i="1"/>
  <c r="AA7" i="1"/>
  <c r="Z7" i="1"/>
  <c r="AA6" i="1"/>
  <c r="Z6" i="1"/>
  <c r="AA5" i="1"/>
  <c r="Z5" i="1"/>
  <c r="AA4" i="1"/>
  <c r="Z4" i="1"/>
  <c r="AA3" i="1"/>
  <c r="Z3" i="1"/>
  <c r="AA2" i="1"/>
  <c r="Z2" i="1"/>
  <c r="Y11" i="1"/>
  <c r="Y10" i="1"/>
  <c r="Y9" i="1"/>
  <c r="Y8" i="1"/>
  <c r="Y7" i="1"/>
  <c r="Y6" i="1"/>
  <c r="Y5" i="1"/>
  <c r="Y4" i="1"/>
  <c r="Y3" i="1"/>
  <c r="Y2" i="1"/>
  <c r="X11" i="1"/>
  <c r="W11" i="1"/>
  <c r="X10" i="1"/>
  <c r="W10" i="1"/>
  <c r="X9" i="1"/>
  <c r="W9" i="1"/>
  <c r="X8" i="1"/>
  <c r="W8" i="1"/>
  <c r="X7" i="1"/>
  <c r="W7" i="1"/>
  <c r="X6" i="1"/>
  <c r="W6" i="1"/>
  <c r="X5" i="1"/>
  <c r="W5" i="1"/>
  <c r="X4" i="1"/>
  <c r="W4" i="1"/>
  <c r="X3" i="1"/>
  <c r="W3" i="1"/>
  <c r="X2" i="1"/>
  <c r="W2" i="1"/>
  <c r="V11" i="1"/>
  <c r="U11" i="1"/>
  <c r="V10" i="1"/>
  <c r="U10" i="1"/>
  <c r="V9" i="1"/>
  <c r="U9" i="1"/>
  <c r="V8" i="1"/>
  <c r="U8" i="1"/>
  <c r="V7" i="1"/>
  <c r="U7" i="1"/>
  <c r="V6" i="1"/>
  <c r="U6" i="1"/>
  <c r="V5" i="1"/>
  <c r="U5" i="1"/>
  <c r="V4" i="1"/>
  <c r="U4" i="1"/>
  <c r="V3" i="1"/>
  <c r="U3" i="1"/>
  <c r="V2" i="1"/>
  <c r="U2" i="1"/>
  <c r="T11" i="1"/>
  <c r="S11" i="1"/>
  <c r="T10" i="1"/>
  <c r="S10" i="1"/>
  <c r="T9" i="1"/>
  <c r="S9" i="1"/>
  <c r="T8" i="1"/>
  <c r="S8" i="1"/>
  <c r="T7" i="1"/>
  <c r="S7" i="1"/>
  <c r="T6" i="1"/>
  <c r="S6" i="1"/>
  <c r="T5" i="1"/>
  <c r="S5" i="1"/>
  <c r="T4" i="1"/>
  <c r="S4" i="1"/>
  <c r="T3" i="1"/>
  <c r="S3" i="1"/>
  <c r="T2" i="1"/>
  <c r="S2" i="1"/>
  <c r="R11" i="1"/>
  <c r="R10" i="1"/>
  <c r="R9" i="1"/>
  <c r="R8" i="1"/>
  <c r="R7" i="1"/>
  <c r="R6" i="1"/>
  <c r="R5" i="1"/>
  <c r="R4" i="1"/>
  <c r="R3" i="1"/>
  <c r="R2" i="1"/>
  <c r="Q11" i="1"/>
  <c r="P11" i="1"/>
  <c r="Q10" i="1"/>
  <c r="P10" i="1"/>
  <c r="Q9" i="1"/>
  <c r="P9" i="1"/>
  <c r="Q8" i="1"/>
  <c r="P8" i="1"/>
  <c r="Q7" i="1"/>
  <c r="P7" i="1"/>
  <c r="Q6" i="1"/>
  <c r="P6" i="1"/>
  <c r="Q5" i="1"/>
  <c r="P5" i="1"/>
  <c r="Q4" i="1"/>
  <c r="P4" i="1"/>
  <c r="Q3" i="1"/>
  <c r="P3" i="1"/>
  <c r="Q2" i="1"/>
  <c r="P2" i="1"/>
  <c r="O11" i="1"/>
  <c r="N11" i="1"/>
  <c r="M11" i="1"/>
  <c r="L11" i="1"/>
  <c r="K11" i="1"/>
  <c r="J11" i="1"/>
  <c r="I11" i="1"/>
  <c r="H11" i="1"/>
  <c r="G11" i="1"/>
  <c r="F11" i="1"/>
  <c r="E11" i="1"/>
  <c r="D11" i="1"/>
  <c r="O10" i="1"/>
  <c r="N10" i="1"/>
  <c r="M10" i="1"/>
  <c r="L10" i="1"/>
  <c r="K10" i="1"/>
  <c r="J10" i="1"/>
  <c r="I10" i="1"/>
  <c r="H10" i="1"/>
  <c r="G10" i="1"/>
  <c r="F10" i="1"/>
  <c r="E10" i="1"/>
  <c r="D10" i="1"/>
  <c r="O9" i="1"/>
  <c r="N9" i="1"/>
  <c r="M9" i="1"/>
  <c r="L9" i="1"/>
  <c r="K9" i="1"/>
  <c r="J9" i="1"/>
  <c r="I9" i="1"/>
  <c r="H9" i="1"/>
  <c r="G9" i="1"/>
  <c r="F9" i="1"/>
  <c r="E9" i="1"/>
  <c r="D9" i="1"/>
  <c r="O8" i="1"/>
  <c r="N8" i="1"/>
  <c r="M8" i="1"/>
  <c r="L8" i="1"/>
  <c r="K8" i="1"/>
  <c r="J8" i="1"/>
  <c r="I8" i="1"/>
  <c r="H8" i="1"/>
  <c r="G8" i="1"/>
  <c r="F8" i="1"/>
  <c r="E8" i="1"/>
  <c r="D8" i="1"/>
  <c r="O7" i="1"/>
  <c r="N7" i="1"/>
  <c r="M7" i="1"/>
  <c r="L7" i="1"/>
  <c r="K7" i="1"/>
  <c r="J7" i="1"/>
  <c r="I7" i="1"/>
  <c r="H7" i="1"/>
  <c r="G7" i="1"/>
  <c r="F7" i="1"/>
  <c r="E7" i="1"/>
  <c r="D7" i="1"/>
  <c r="O6" i="1"/>
  <c r="N6" i="1"/>
  <c r="M6" i="1"/>
  <c r="L6" i="1"/>
  <c r="K6" i="1"/>
  <c r="J6" i="1"/>
  <c r="I6" i="1"/>
  <c r="H6" i="1"/>
  <c r="G6" i="1"/>
  <c r="F6" i="1"/>
  <c r="E6" i="1"/>
  <c r="D6" i="1"/>
  <c r="O5" i="1"/>
  <c r="N5" i="1"/>
  <c r="M5" i="1"/>
  <c r="L5" i="1"/>
  <c r="K5" i="1"/>
  <c r="J5" i="1"/>
  <c r="I5" i="1"/>
  <c r="H5" i="1"/>
  <c r="G5" i="1"/>
  <c r="F5" i="1"/>
  <c r="E5" i="1"/>
  <c r="D5" i="1"/>
  <c r="O4" i="1"/>
  <c r="N4" i="1"/>
  <c r="M4" i="1"/>
  <c r="L4" i="1"/>
  <c r="K4" i="1"/>
  <c r="J4" i="1"/>
  <c r="I4" i="1"/>
  <c r="H4" i="1"/>
  <c r="G4" i="1"/>
  <c r="F4" i="1"/>
  <c r="E4" i="1"/>
  <c r="D4" i="1"/>
  <c r="O3" i="1"/>
  <c r="N3" i="1"/>
  <c r="M3" i="1"/>
  <c r="L3" i="1"/>
  <c r="K3" i="1"/>
  <c r="J3" i="1"/>
  <c r="I3" i="1"/>
  <c r="H3" i="1"/>
  <c r="G3" i="1"/>
  <c r="F3" i="1"/>
  <c r="E3" i="1"/>
  <c r="D3" i="1"/>
  <c r="O2" i="1"/>
  <c r="N2" i="1"/>
  <c r="M2" i="1"/>
  <c r="L2" i="1"/>
  <c r="K2" i="1"/>
  <c r="J2" i="1"/>
  <c r="I2" i="1"/>
  <c r="H2" i="1"/>
  <c r="G2" i="1"/>
  <c r="F2" i="1"/>
  <c r="E2" i="1"/>
  <c r="D2" i="1"/>
</calcChain>
</file>

<file path=xl/sharedStrings.xml><?xml version="1.0" encoding="utf-8"?>
<sst xmlns="http://schemas.openxmlformats.org/spreadsheetml/2006/main" count="63" uniqueCount="38">
  <si>
    <t>Row Labels</t>
  </si>
  <si>
    <t>Count of Fund Size Base Currency</t>
  </si>
  <si>
    <t>Large Blend</t>
  </si>
  <si>
    <t>Large Growth</t>
  </si>
  <si>
    <t>Large Value</t>
  </si>
  <si>
    <t>Mid Blend</t>
  </si>
  <si>
    <t>Mid Growth</t>
  </si>
  <si>
    <t>Mid Value</t>
  </si>
  <si>
    <t>Small Blend</t>
  </si>
  <si>
    <t>Small Growth</t>
  </si>
  <si>
    <t>Small Value</t>
  </si>
  <si>
    <t>Grand Total</t>
  </si>
  <si>
    <t>Fund Size Base Currency</t>
  </si>
  <si>
    <t>Total Ret 1 Yr (Daily) Base Currency</t>
  </si>
  <si>
    <t>Total Ret Annlzd 2 Yr (Daily) Base Currency</t>
  </si>
  <si>
    <t>Total Ret Annlzd 3 Yr (Daily) Base Currency</t>
  </si>
  <si>
    <t>Total Ret Annlzd 5 Yr (Daily) Base Currency</t>
  </si>
  <si>
    <t>Management Fee</t>
  </si>
  <si>
    <t>Annual Report Net Expense Ratio</t>
  </si>
  <si>
    <t>Annual Report Gross Expense Ratio</t>
  </si>
  <si>
    <t>Turnover Ratio %</t>
  </si>
  <si>
    <t>Tax Cost Ratio 1 Yr</t>
  </si>
  <si>
    <t>Tax Cost Ratio 3 Yr</t>
  </si>
  <si>
    <t>Tax Cost Ratio 5 Yr</t>
  </si>
  <si>
    <t>Alpha 2009-06-01 to 2012-05-31 Base Currency</t>
  </si>
  <si>
    <t>Appraisal Ratio 2009-06-01 to 2012-05-31 Base Currency</t>
  </si>
  <si>
    <t>Beta 2009-06-01 to 2012-05-31 Base Currency</t>
  </si>
  <si>
    <t>Correlation 2009-06-01 to 2012-05-31 Base Currency</t>
  </si>
  <si>
    <t>Excess Return 2009-06-01 to 2012-05-31 Base Currency</t>
  </si>
  <si>
    <t>Excess Return (geo) 2009-06-01 to 2012-05-31 Base Currency</t>
  </si>
  <si>
    <t>Information Ratio (arith) 2009-06-01 to 2012-05-31 Base Currency</t>
  </si>
  <si>
    <t>M-Squared 2009-06-01 to 2012-05-31 Base Currency</t>
  </si>
  <si>
    <t>R2 2009-06-01 to 2012-05-31 Base Currency</t>
  </si>
  <si>
    <t>Residual Std Dev 2009-06-01 to 2012-05-31 Base Currency</t>
  </si>
  <si>
    <t>Sharpe Ratio 2009-06-01 to 2012-05-31 Base Currency</t>
  </si>
  <si>
    <t>Std Dev 2009-06-01 to 2012-05-31 Base Currency</t>
  </si>
  <si>
    <t>Tracking Error 2009-06-01 to 2012-05-31 Base Currency</t>
  </si>
  <si>
    <t>Treynor Ratio (arith) 2009-06-01 to 2012-05-31 Base Currency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</si>
</sst>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.00"/>
    <numFmt numFmtId="167" formatCode="0.000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rgb="FF000000"/>
      <name val="Calibri"/>
      <scheme val="minor"/>
    </font>
    <font>
      <sz val="11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E6F1"/>
        <bgColor rgb="FFDCE6F1"/>
      </patternFill>
    </fill>
  </fills>
  <borders count="3">
    <border>
      <left/>
      <right/>
      <top/>
      <bottom/>
      <diagonal/>
    </border>
    <border>
      <left/>
      <right/>
      <top/>
      <bottom style="thin">
        <color rgb="FF95B3D7"/>
      </bottom>
      <diagonal/>
    </border>
    <border>
      <left/>
      <right/>
      <top style="thin">
        <color rgb="FF95B3D7"/>
      </top>
      <bottom/>
      <diagonal/>
    </border>
  </borders>
  <cellStyleXfs count="22">
    <xf numFmtId="0" fontId="0" fillId="0" borderId="0"/>
    <xf numFmtId="9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2" borderId="1" xfId="0" applyFont="1" applyFill="1" applyBorder="1"/>
    <xf numFmtId="0" fontId="3" fillId="0" borderId="0" xfId="0" applyFont="1" applyAlignment="1">
      <alignment horizontal="left"/>
    </xf>
    <xf numFmtId="0" fontId="3" fillId="0" borderId="0" xfId="0" applyFont="1"/>
    <xf numFmtId="0" fontId="2" fillId="2" borderId="2" xfId="0" applyFont="1" applyFill="1" applyBorder="1" applyAlignment="1">
      <alignment horizontal="left"/>
    </xf>
    <xf numFmtId="0" fontId="2" fillId="2" borderId="2" xfId="0" applyFont="1" applyFill="1" applyBorder="1"/>
    <xf numFmtId="164" fontId="3" fillId="0" borderId="0" xfId="0" applyNumberFormat="1" applyFont="1"/>
    <xf numFmtId="164" fontId="2" fillId="2" borderId="1" xfId="0" applyNumberFormat="1" applyFont="1" applyFill="1" applyBorder="1"/>
    <xf numFmtId="164" fontId="2" fillId="2" borderId="2" xfId="0" applyNumberFormat="1" applyFont="1" applyFill="1" applyBorder="1"/>
    <xf numFmtId="164" fontId="0" fillId="0" borderId="0" xfId="0" applyNumberFormat="1"/>
    <xf numFmtId="10" fontId="3" fillId="0" borderId="0" xfId="1" applyNumberFormat="1" applyFont="1"/>
    <xf numFmtId="2" fontId="0" fillId="0" borderId="0" xfId="0" applyNumberFormat="1"/>
    <xf numFmtId="2" fontId="3" fillId="0" borderId="0" xfId="0" applyNumberFormat="1" applyFont="1"/>
    <xf numFmtId="167" fontId="3" fillId="0" borderId="0" xfId="0" applyNumberFormat="1" applyFont="1"/>
  </cellXfs>
  <cellStyles count="22">
    <cellStyle name="Followed Hyperlink" xfId="3" builtinId="9" hidden="1"/>
    <cellStyle name="Followed Hyperlink" xfId="5" builtinId="9" hidden="1"/>
    <cellStyle name="Followed Hyperlink" xfId="7" builtinId="9" hidden="1"/>
    <cellStyle name="Followed Hyperlink" xfId="9" builtinId="9" hidden="1"/>
    <cellStyle name="Followed Hyperlink" xfId="11" builtinId="9" hidden="1"/>
    <cellStyle name="Followed Hyperlink" xfId="13" builtinId="9" hidden="1"/>
    <cellStyle name="Followed Hyperlink" xfId="15" builtinId="9" hidden="1"/>
    <cellStyle name="Followed Hyperlink" xfId="17" builtinId="9" hidden="1"/>
    <cellStyle name="Followed Hyperlink" xfId="19" builtinId="9" hidden="1"/>
    <cellStyle name="Followed Hyperlink" xfId="21" builtinId="9" hidden="1"/>
    <cellStyle name="Hyperlink" xfId="2" builtinId="8" hidden="1"/>
    <cellStyle name="Hyperlink" xfId="4" builtinId="8" hidden="1"/>
    <cellStyle name="Hyperlink" xfId="6" builtinId="8" hidden="1"/>
    <cellStyle name="Hyperlink" xfId="8" builtinId="8" hidden="1"/>
    <cellStyle name="Hyperlink" xfId="10" builtinId="8" hidden="1"/>
    <cellStyle name="Hyperlink" xfId="12" builtinId="8" hidden="1"/>
    <cellStyle name="Hyperlink" xfId="14" builtinId="8" hidden="1"/>
    <cellStyle name="Hyperlink" xfId="16" builtinId="8" hidden="1"/>
    <cellStyle name="Hyperlink" xfId="18" builtinId="8" hidden="1"/>
    <cellStyle name="Hyperlink" xfId="20" builtinId="8" hidden="1"/>
    <cellStyle name="Normal" xfId="0" builtinId="0"/>
    <cellStyle name="Percent" xfId="1" builtinId="5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11"/>
  <sheetViews>
    <sheetView tabSelected="1" topLeftCell="AB1" workbookViewId="0">
      <selection activeCell="AB3" sqref="AB3:AB11"/>
    </sheetView>
  </sheetViews>
  <sheetFormatPr baseColWidth="10" defaultRowHeight="15" x14ac:dyDescent="0"/>
  <cols>
    <col min="3" max="3" width="15.33203125" style="9" bestFit="1" customWidth="1"/>
    <col min="4" max="28" width="15.33203125" style="9" customWidth="1"/>
  </cols>
  <sheetData>
    <row r="1" spans="1:53">
      <c r="A1" s="1" t="s">
        <v>0</v>
      </c>
      <c r="B1" s="1" t="s">
        <v>1</v>
      </c>
      <c r="C1" s="7" t="s">
        <v>12</v>
      </c>
      <c r="D1" s="1" t="s">
        <v>13</v>
      </c>
      <c r="E1" s="1" t="s">
        <v>14</v>
      </c>
      <c r="F1" s="1" t="s">
        <v>15</v>
      </c>
      <c r="G1" s="1" t="s">
        <v>16</v>
      </c>
      <c r="H1" s="1" t="s">
        <v>17</v>
      </c>
      <c r="I1" s="1" t="s">
        <v>18</v>
      </c>
      <c r="J1" s="1" t="s">
        <v>19</v>
      </c>
      <c r="K1" s="1" t="s">
        <v>20</v>
      </c>
      <c r="L1" s="1" t="s">
        <v>21</v>
      </c>
      <c r="M1" s="1" t="s">
        <v>22</v>
      </c>
      <c r="N1" s="1" t="s">
        <v>23</v>
      </c>
      <c r="O1" s="1" t="s">
        <v>24</v>
      </c>
      <c r="P1" s="1" t="s">
        <v>25</v>
      </c>
      <c r="Q1" s="1" t="s">
        <v>26</v>
      </c>
      <c r="R1" s="1" t="s">
        <v>27</v>
      </c>
      <c r="S1" s="1" t="s">
        <v>28</v>
      </c>
      <c r="T1" s="1" t="s">
        <v>29</v>
      </c>
      <c r="U1" s="1" t="s">
        <v>30</v>
      </c>
      <c r="V1" s="1" t="s">
        <v>31</v>
      </c>
      <c r="W1" s="1" t="s">
        <v>32</v>
      </c>
      <c r="X1" s="1" t="s">
        <v>33</v>
      </c>
      <c r="Y1" s="1" t="s">
        <v>34</v>
      </c>
      <c r="Z1" s="1" t="s">
        <v>35</v>
      </c>
      <c r="AA1" s="1" t="s">
        <v>36</v>
      </c>
      <c r="AB1" s="1" t="s">
        <v>37</v>
      </c>
      <c r="AC1" s="1" t="s">
        <v>13</v>
      </c>
      <c r="AD1" s="1" t="s">
        <v>14</v>
      </c>
      <c r="AE1" s="1" t="s">
        <v>15</v>
      </c>
      <c r="AF1" s="1" t="s">
        <v>16</v>
      </c>
      <c r="AG1" s="1" t="s">
        <v>17</v>
      </c>
      <c r="AH1" s="1" t="s">
        <v>18</v>
      </c>
      <c r="AI1" s="1" t="s">
        <v>19</v>
      </c>
      <c r="AJ1" s="1" t="s">
        <v>20</v>
      </c>
      <c r="AK1" s="1" t="s">
        <v>21</v>
      </c>
      <c r="AL1" s="1" t="s">
        <v>22</v>
      </c>
      <c r="AM1" s="1" t="s">
        <v>23</v>
      </c>
      <c r="AN1" s="1" t="s">
        <v>24</v>
      </c>
      <c r="AO1" s="1" t="s">
        <v>25</v>
      </c>
      <c r="AP1" s="1" t="s">
        <v>26</v>
      </c>
      <c r="AQ1" s="1" t="s">
        <v>27</v>
      </c>
      <c r="AR1" s="1" t="s">
        <v>28</v>
      </c>
      <c r="AS1" s="1" t="s">
        <v>29</v>
      </c>
      <c r="AT1" s="1" t="s">
        <v>30</v>
      </c>
      <c r="AU1" s="1" t="s">
        <v>31</v>
      </c>
      <c r="AV1" s="1" t="s">
        <v>32</v>
      </c>
      <c r="AW1" s="1" t="s">
        <v>33</v>
      </c>
      <c r="AX1" s="1" t="s">
        <v>34</v>
      </c>
      <c r="AY1" s="1" t="s">
        <v>35</v>
      </c>
      <c r="AZ1" s="1" t="s">
        <v>36</v>
      </c>
      <c r="BA1" s="1" t="s">
        <v>37</v>
      </c>
    </row>
    <row r="2" spans="1:53">
      <c r="A2" s="2" t="s">
        <v>2</v>
      </c>
      <c r="B2" s="3">
        <v>2440</v>
      </c>
      <c r="C2" s="6">
        <v>4878986266</v>
      </c>
      <c r="D2" s="10">
        <f>AC2/100</f>
        <v>3.0878437900000002E-3</v>
      </c>
      <c r="E2" s="10">
        <f t="shared" ref="E2:E11" si="0">AD2/100</f>
        <v>6.9155809279999994E-2</v>
      </c>
      <c r="F2" s="10">
        <f t="shared" ref="F2:F11" si="1">AE2/100</f>
        <v>0.10877624409999999</v>
      </c>
      <c r="G2" s="10">
        <f t="shared" ref="G2:G11" si="2">AF2/100</f>
        <v>-4.02960683E-3</v>
      </c>
      <c r="H2" s="10">
        <f t="shared" ref="H2:H11" si="3">AG2/100</f>
        <v>4.9680582499999999E-3</v>
      </c>
      <c r="I2" s="10">
        <f t="shared" ref="I2:I11" si="4">AH2/100</f>
        <v>9.7711016900000006E-3</v>
      </c>
      <c r="J2" s="10">
        <f t="shared" ref="J2:J11" si="5">AI2/100</f>
        <v>4.0853539640000006E-2</v>
      </c>
      <c r="K2" s="10">
        <f t="shared" ref="K2:K11" si="6">AJ2/100</f>
        <v>0.45640880299999997</v>
      </c>
      <c r="L2" s="10">
        <f t="shared" ref="L2:L11" si="7">AK2/100</f>
        <v>6.7993188599999995E-3</v>
      </c>
      <c r="M2" s="10">
        <f t="shared" ref="M2:M11" si="8">AL2/100</f>
        <v>6.4633458600000006E-3</v>
      </c>
      <c r="N2" s="10">
        <f t="shared" ref="N2:N11" si="9">AM2/100</f>
        <v>9.2636511400000007E-3</v>
      </c>
      <c r="O2" s="10">
        <f t="shared" ref="O2:O11" si="10">AN2/100</f>
        <v>-2.789960591E-2</v>
      </c>
      <c r="P2" s="11">
        <f>AO2</f>
        <v>-0.208625008</v>
      </c>
      <c r="Q2" s="11">
        <f t="shared" ref="Q2:Q11" si="11">AP2</f>
        <v>0.89580768300000002</v>
      </c>
      <c r="R2" s="10">
        <f>AQ2</f>
        <v>0.94998641800000005</v>
      </c>
      <c r="S2" s="10">
        <f>AR2/100</f>
        <v>-4.7755664070000002E-2</v>
      </c>
      <c r="T2" s="10">
        <f t="shared" ref="T2:T11" si="12">AS2/100</f>
        <v>-4.1556716879999997E-2</v>
      </c>
      <c r="U2" s="12">
        <f>AT2</f>
        <v>-1.138687037</v>
      </c>
      <c r="V2" s="12">
        <f t="shared" ref="V2:V11" si="13">AU2</f>
        <v>12.771542050000001</v>
      </c>
      <c r="W2" s="10">
        <f>AV2/100</f>
        <v>0.9099240435</v>
      </c>
      <c r="X2" s="10">
        <f t="shared" ref="X2:X11" si="14">AW2/100</f>
        <v>4.0052095039999999E-2</v>
      </c>
      <c r="Y2" s="13">
        <f>AX2</f>
        <v>0.79021479900000002</v>
      </c>
      <c r="Z2" s="10">
        <f>AY2/100</f>
        <v>0.15106884400000001</v>
      </c>
      <c r="AA2" s="10">
        <f t="shared" ref="AA2:AA11" si="15">AZ2/100</f>
        <v>5.833558598E-2</v>
      </c>
      <c r="AB2" s="10">
        <f>BA2/100</f>
        <v>0.12726489230000002</v>
      </c>
      <c r="AC2" s="3">
        <v>0.308784379</v>
      </c>
      <c r="AD2" s="3">
        <v>6.9155809279999998</v>
      </c>
      <c r="AE2" s="3">
        <v>10.877624409999999</v>
      </c>
      <c r="AF2" s="3">
        <v>-0.40296068299999999</v>
      </c>
      <c r="AG2" s="3">
        <v>0.49680582499999998</v>
      </c>
      <c r="AH2" s="3">
        <v>0.97711016900000003</v>
      </c>
      <c r="AI2" s="3">
        <v>4.0853539640000003</v>
      </c>
      <c r="AJ2" s="3">
        <v>45.640880299999999</v>
      </c>
      <c r="AK2" s="3">
        <v>0.67993188599999999</v>
      </c>
      <c r="AL2" s="3">
        <v>0.64633458600000004</v>
      </c>
      <c r="AM2" s="3">
        <v>0.92636511399999999</v>
      </c>
      <c r="AN2" s="3">
        <v>-2.7899605909999998</v>
      </c>
      <c r="AO2" s="3">
        <v>-0.208625008</v>
      </c>
      <c r="AP2" s="3">
        <v>0.89580768300000002</v>
      </c>
      <c r="AQ2" s="3">
        <v>0.94998641800000005</v>
      </c>
      <c r="AR2" s="3">
        <v>-4.7755664070000003</v>
      </c>
      <c r="AS2" s="3">
        <v>-4.155671688</v>
      </c>
      <c r="AT2" s="3">
        <v>-1.138687037</v>
      </c>
      <c r="AU2" s="3">
        <v>12.771542050000001</v>
      </c>
      <c r="AV2" s="3">
        <v>90.992404350000001</v>
      </c>
      <c r="AW2" s="3">
        <v>4.0052095039999998</v>
      </c>
      <c r="AX2" s="3">
        <v>0.79021479900000002</v>
      </c>
      <c r="AY2" s="3">
        <v>15.1068844</v>
      </c>
      <c r="AZ2" s="3">
        <v>5.8335585979999998</v>
      </c>
      <c r="BA2" s="3">
        <v>12.72648923</v>
      </c>
    </row>
    <row r="3" spans="1:53">
      <c r="A3" s="2" t="s">
        <v>3</v>
      </c>
      <c r="B3" s="3">
        <v>2402</v>
      </c>
      <c r="C3" s="6">
        <v>5444718174</v>
      </c>
      <c r="D3" s="10">
        <f t="shared" ref="D3:D11" si="16">AC3/100</f>
        <v>9.3946230399999994E-3</v>
      </c>
      <c r="E3" s="10">
        <f t="shared" si="0"/>
        <v>7.4659202839999994E-2</v>
      </c>
      <c r="F3" s="10">
        <f t="shared" si="1"/>
        <v>0.11890454480000001</v>
      </c>
      <c r="G3" s="10">
        <f t="shared" si="2"/>
        <v>4.8645201300000001E-3</v>
      </c>
      <c r="H3" s="10">
        <f t="shared" si="3"/>
        <v>5.7672376899999996E-3</v>
      </c>
      <c r="I3" s="10">
        <f t="shared" si="4"/>
        <v>1.138653595E-2</v>
      </c>
      <c r="J3" s="10">
        <f t="shared" si="5"/>
        <v>1.7609035620000001E-2</v>
      </c>
      <c r="K3" s="10">
        <f t="shared" si="6"/>
        <v>0.6257375677</v>
      </c>
      <c r="L3" s="10">
        <f t="shared" si="7"/>
        <v>4.1328264799999999E-3</v>
      </c>
      <c r="M3" s="10">
        <f t="shared" si="8"/>
        <v>3.6532225600000002E-3</v>
      </c>
      <c r="N3" s="10">
        <f t="shared" si="9"/>
        <v>5.9632664799999999E-3</v>
      </c>
      <c r="O3" s="10">
        <f t="shared" si="10"/>
        <v>-2.9889796610000002E-2</v>
      </c>
      <c r="P3" s="11">
        <f t="shared" ref="P3:P11" si="17">AO3</f>
        <v>-0.158138687</v>
      </c>
      <c r="Q3" s="11">
        <f t="shared" si="11"/>
        <v>1.014602282</v>
      </c>
      <c r="R3" s="10">
        <f t="shared" ref="R3:R11" si="18">AQ3</f>
        <v>0.94085973000000001</v>
      </c>
      <c r="S3" s="10">
        <f t="shared" ref="S3:S11" si="19">AR3/100</f>
        <v>-3.3639795129999997E-2</v>
      </c>
      <c r="T3" s="10">
        <f t="shared" si="12"/>
        <v>-2.927316517E-2</v>
      </c>
      <c r="U3" s="12">
        <f t="shared" ref="U3:U11" si="20">AT3</f>
        <v>-0.56502239899999995</v>
      </c>
      <c r="V3" s="12">
        <f t="shared" si="13"/>
        <v>12.07786404</v>
      </c>
      <c r="W3" s="10">
        <f t="shared" ref="W3:W11" si="21">AV3/100</f>
        <v>0.89654984299999996</v>
      </c>
      <c r="X3" s="10">
        <f t="shared" si="14"/>
        <v>5.268813478E-2</v>
      </c>
      <c r="Y3" s="13">
        <f t="shared" ref="Y3:Y11" si="22">AX3</f>
        <v>0.74695331799999998</v>
      </c>
      <c r="Z3" s="10">
        <f t="shared" ref="Z3:Z11" si="23">AY3/100</f>
        <v>0.17380474679999999</v>
      </c>
      <c r="AA3" s="10">
        <f t="shared" si="15"/>
        <v>6.2041803489999998E-2</v>
      </c>
      <c r="AB3" s="10">
        <f t="shared" ref="AB3:AB11" si="24">BA3/100</f>
        <v>0.1189668389</v>
      </c>
      <c r="AC3" s="3">
        <v>0.93946230399999997</v>
      </c>
      <c r="AD3" s="3">
        <v>7.4659202840000001</v>
      </c>
      <c r="AE3" s="3">
        <v>11.890454480000001</v>
      </c>
      <c r="AF3" s="3">
        <v>0.48645201300000002</v>
      </c>
      <c r="AG3" s="3">
        <v>0.576723769</v>
      </c>
      <c r="AH3" s="3">
        <v>1.1386535950000001</v>
      </c>
      <c r="AI3" s="3">
        <v>1.760903562</v>
      </c>
      <c r="AJ3" s="3">
        <v>62.573756770000003</v>
      </c>
      <c r="AK3" s="3">
        <v>0.41328264799999997</v>
      </c>
      <c r="AL3" s="3">
        <v>0.36532225600000001</v>
      </c>
      <c r="AM3" s="3">
        <v>0.59632664800000001</v>
      </c>
      <c r="AN3" s="3">
        <v>-2.9889796610000001</v>
      </c>
      <c r="AO3" s="3">
        <v>-0.158138687</v>
      </c>
      <c r="AP3" s="3">
        <v>1.014602282</v>
      </c>
      <c r="AQ3" s="3">
        <v>0.94085973000000001</v>
      </c>
      <c r="AR3" s="3">
        <v>-3.3639795129999999</v>
      </c>
      <c r="AS3" s="3">
        <v>-2.927316517</v>
      </c>
      <c r="AT3" s="3">
        <v>-0.56502239899999995</v>
      </c>
      <c r="AU3" s="3">
        <v>12.07786404</v>
      </c>
      <c r="AV3" s="3">
        <v>89.654984299999995</v>
      </c>
      <c r="AW3" s="3">
        <v>5.2688134780000002</v>
      </c>
      <c r="AX3" s="3">
        <v>0.74695331799999998</v>
      </c>
      <c r="AY3" s="3">
        <v>17.380474679999999</v>
      </c>
      <c r="AZ3" s="3">
        <v>6.2041803489999996</v>
      </c>
      <c r="BA3" s="3">
        <v>11.89668389</v>
      </c>
    </row>
    <row r="4" spans="1:53">
      <c r="A4" s="2" t="s">
        <v>4</v>
      </c>
      <c r="B4" s="3">
        <v>1281</v>
      </c>
      <c r="C4" s="6">
        <v>5643621659</v>
      </c>
      <c r="D4" s="10">
        <f t="shared" si="16"/>
        <v>-2.7028460000000001E-3</v>
      </c>
      <c r="E4" s="10">
        <f t="shared" si="0"/>
        <v>6.9294175380000003E-2</v>
      </c>
      <c r="F4" s="10">
        <f t="shared" si="1"/>
        <v>0.1111883301</v>
      </c>
      <c r="G4" s="10">
        <f t="shared" si="2"/>
        <v>-1.613306125E-2</v>
      </c>
      <c r="H4" s="10">
        <f t="shared" si="3"/>
        <v>6.2321344800000001E-3</v>
      </c>
      <c r="I4" s="10">
        <f t="shared" si="4"/>
        <v>1.1839559539999999E-2</v>
      </c>
      <c r="J4" s="10">
        <f t="shared" si="5"/>
        <v>2.673517915E-2</v>
      </c>
      <c r="K4" s="10">
        <f t="shared" si="6"/>
        <v>0.5212426563</v>
      </c>
      <c r="L4" s="10">
        <f t="shared" si="7"/>
        <v>7.7486133799999999E-3</v>
      </c>
      <c r="M4" s="10">
        <f t="shared" si="8"/>
        <v>7.2900811499999997E-3</v>
      </c>
      <c r="N4" s="10">
        <f t="shared" si="9"/>
        <v>1.0612680409999999E-2</v>
      </c>
      <c r="O4" s="10">
        <f t="shared" si="10"/>
        <v>-3.5721014410000002E-2</v>
      </c>
      <c r="P4" s="11">
        <f t="shared" si="17"/>
        <v>-0.20370656400000001</v>
      </c>
      <c r="Q4" s="11">
        <f t="shared" si="11"/>
        <v>0.97068270400000001</v>
      </c>
      <c r="R4" s="10">
        <f t="shared" si="18"/>
        <v>0.95261374700000001</v>
      </c>
      <c r="S4" s="10">
        <f t="shared" si="19"/>
        <v>-4.5559566089999996E-2</v>
      </c>
      <c r="T4" s="10">
        <f t="shared" si="12"/>
        <v>-3.9645684469999998E-2</v>
      </c>
      <c r="U4" s="12">
        <f t="shared" si="20"/>
        <v>-0.86878045400000004</v>
      </c>
      <c r="V4" s="12">
        <f t="shared" si="13"/>
        <v>12.129481200000001</v>
      </c>
      <c r="W4" s="10">
        <f t="shared" si="21"/>
        <v>0.91027495700000005</v>
      </c>
      <c r="X4" s="10">
        <f t="shared" si="14"/>
        <v>4.472765452E-2</v>
      </c>
      <c r="Y4" s="13">
        <f t="shared" si="22"/>
        <v>0.75017244100000002</v>
      </c>
      <c r="Z4" s="10">
        <f t="shared" si="23"/>
        <v>0.1634925418</v>
      </c>
      <c r="AA4" s="10">
        <f t="shared" si="15"/>
        <v>5.6681393780000006E-2</v>
      </c>
      <c r="AB4" s="10">
        <f t="shared" si="24"/>
        <v>0.119507654</v>
      </c>
      <c r="AC4" s="3">
        <v>-0.27028459999999999</v>
      </c>
      <c r="AD4" s="3">
        <v>6.929417538</v>
      </c>
      <c r="AE4" s="3">
        <v>11.118833009999999</v>
      </c>
      <c r="AF4" s="3">
        <v>-1.613306125</v>
      </c>
      <c r="AG4" s="3">
        <v>0.623213448</v>
      </c>
      <c r="AH4" s="3">
        <v>1.183955954</v>
      </c>
      <c r="AI4" s="3">
        <v>2.6735179150000001</v>
      </c>
      <c r="AJ4" s="3">
        <v>52.124265629999996</v>
      </c>
      <c r="AK4" s="3">
        <v>0.77486133800000001</v>
      </c>
      <c r="AL4" s="3">
        <v>0.72900811499999996</v>
      </c>
      <c r="AM4" s="3">
        <v>1.0612680409999999</v>
      </c>
      <c r="AN4" s="3">
        <v>-3.572101441</v>
      </c>
      <c r="AO4" s="3">
        <v>-0.20370656400000001</v>
      </c>
      <c r="AP4" s="3">
        <v>0.97068270400000001</v>
      </c>
      <c r="AQ4" s="3">
        <v>0.95261374700000001</v>
      </c>
      <c r="AR4" s="3">
        <v>-4.5559566089999999</v>
      </c>
      <c r="AS4" s="3">
        <v>-3.964568447</v>
      </c>
      <c r="AT4" s="3">
        <v>-0.86878045400000004</v>
      </c>
      <c r="AU4" s="3">
        <v>12.129481200000001</v>
      </c>
      <c r="AV4" s="3">
        <v>91.027495700000003</v>
      </c>
      <c r="AW4" s="3">
        <v>4.472765452</v>
      </c>
      <c r="AX4" s="3">
        <v>0.75017244100000002</v>
      </c>
      <c r="AY4" s="3">
        <v>16.349254179999999</v>
      </c>
      <c r="AZ4" s="3">
        <v>5.6681393780000002</v>
      </c>
      <c r="BA4" s="3">
        <v>11.9507654</v>
      </c>
    </row>
    <row r="5" spans="1:53">
      <c r="A5" s="2" t="s">
        <v>5</v>
      </c>
      <c r="B5" s="3">
        <v>306</v>
      </c>
      <c r="C5" s="6">
        <v>2244462519</v>
      </c>
      <c r="D5" s="10">
        <f t="shared" si="16"/>
        <v>-4.0965817900000005E-3</v>
      </c>
      <c r="E5" s="10">
        <f t="shared" si="0"/>
        <v>8.6800709190000006E-2</v>
      </c>
      <c r="F5" s="10">
        <f t="shared" si="1"/>
        <v>0.17243694940000001</v>
      </c>
      <c r="G5" s="10">
        <f t="shared" si="2"/>
        <v>1.15582986E-3</v>
      </c>
      <c r="H5" s="10">
        <f t="shared" si="3"/>
        <v>6.9583606600000002E-3</v>
      </c>
      <c r="I5" s="10">
        <f t="shared" si="4"/>
        <v>1.238566667E-2</v>
      </c>
      <c r="J5" s="10">
        <f t="shared" si="5"/>
        <v>1.4072575249999998E-2</v>
      </c>
      <c r="K5" s="10">
        <f t="shared" si="6"/>
        <v>0.79412065570000001</v>
      </c>
      <c r="L5" s="10">
        <f t="shared" si="7"/>
        <v>6.4775862100000005E-3</v>
      </c>
      <c r="M5" s="10">
        <f t="shared" si="8"/>
        <v>5.3574626900000002E-3</v>
      </c>
      <c r="N5" s="10">
        <f t="shared" si="9"/>
        <v>9.4981818199999998E-3</v>
      </c>
      <c r="O5" s="10">
        <f t="shared" si="10"/>
        <v>5.20394559E-3</v>
      </c>
      <c r="P5" s="11">
        <f t="shared" si="17"/>
        <v>-2.84484E-3</v>
      </c>
      <c r="Q5" s="11">
        <f t="shared" si="11"/>
        <v>1.063567731</v>
      </c>
      <c r="R5" s="10">
        <f t="shared" si="18"/>
        <v>0.89833760799999995</v>
      </c>
      <c r="S5" s="10">
        <f t="shared" si="19"/>
        <v>1.285557071E-2</v>
      </c>
      <c r="T5" s="10">
        <f t="shared" si="12"/>
        <v>1.1186847099999999E-2</v>
      </c>
      <c r="U5" s="12">
        <f t="shared" si="20"/>
        <v>0.15227402100000001</v>
      </c>
      <c r="V5" s="12">
        <f t="shared" si="13"/>
        <v>13.949933400000001</v>
      </c>
      <c r="W5" s="10">
        <f t="shared" si="21"/>
        <v>0.81886788669999999</v>
      </c>
      <c r="X5" s="10">
        <f t="shared" si="14"/>
        <v>7.2012812529999998E-2</v>
      </c>
      <c r="Y5" s="13">
        <f t="shared" si="22"/>
        <v>0.86370560200000002</v>
      </c>
      <c r="Z5" s="10">
        <f t="shared" si="23"/>
        <v>0.18658519949999999</v>
      </c>
      <c r="AA5" s="10">
        <f t="shared" si="15"/>
        <v>8.3376895760000014E-2</v>
      </c>
      <c r="AB5" s="10">
        <f t="shared" si="24"/>
        <v>0.1453680544</v>
      </c>
      <c r="AC5" s="3">
        <v>-0.40965817900000001</v>
      </c>
      <c r="AD5" s="3">
        <v>8.6800709190000003</v>
      </c>
      <c r="AE5" s="3">
        <v>17.243694940000001</v>
      </c>
      <c r="AF5" s="3">
        <v>0.115582986</v>
      </c>
      <c r="AG5" s="3">
        <v>0.69583606600000003</v>
      </c>
      <c r="AH5" s="3">
        <v>1.238566667</v>
      </c>
      <c r="AI5" s="3">
        <v>1.4072575249999999</v>
      </c>
      <c r="AJ5" s="3">
        <v>79.412065569999996</v>
      </c>
      <c r="AK5" s="3">
        <v>0.64775862100000003</v>
      </c>
      <c r="AL5" s="3">
        <v>0.535746269</v>
      </c>
      <c r="AM5" s="3">
        <v>0.94981818200000001</v>
      </c>
      <c r="AN5" s="3">
        <v>0.52039455899999998</v>
      </c>
      <c r="AO5" s="3">
        <v>-2.84484E-3</v>
      </c>
      <c r="AP5" s="3">
        <v>1.063567731</v>
      </c>
      <c r="AQ5" s="3">
        <v>0.89833760799999995</v>
      </c>
      <c r="AR5" s="3">
        <v>1.2855570709999999</v>
      </c>
      <c r="AS5" s="3">
        <v>1.1186847099999999</v>
      </c>
      <c r="AT5" s="3">
        <v>0.15227402100000001</v>
      </c>
      <c r="AU5" s="3">
        <v>13.949933400000001</v>
      </c>
      <c r="AV5" s="3">
        <v>81.886788670000001</v>
      </c>
      <c r="AW5" s="3">
        <v>7.2012812530000003</v>
      </c>
      <c r="AX5" s="3">
        <v>0.86370560200000002</v>
      </c>
      <c r="AY5" s="3">
        <v>18.658519949999999</v>
      </c>
      <c r="AZ5" s="3">
        <v>8.3376895760000007</v>
      </c>
      <c r="BA5" s="3">
        <v>14.53680544</v>
      </c>
    </row>
    <row r="6" spans="1:53">
      <c r="A6" s="2" t="s">
        <v>6</v>
      </c>
      <c r="B6" s="3">
        <v>737</v>
      </c>
      <c r="C6" s="6">
        <v>2293629396</v>
      </c>
      <c r="D6" s="10">
        <f t="shared" si="16"/>
        <v>6.0133563499999996E-3</v>
      </c>
      <c r="E6" s="10">
        <f t="shared" si="0"/>
        <v>8.9049238259999997E-2</v>
      </c>
      <c r="F6" s="10">
        <f t="shared" si="1"/>
        <v>0.1642469268</v>
      </c>
      <c r="G6" s="10">
        <f t="shared" si="2"/>
        <v>1.4511081079999998E-2</v>
      </c>
      <c r="H6" s="10">
        <f t="shared" si="3"/>
        <v>7.7444897999999996E-3</v>
      </c>
      <c r="I6" s="10">
        <f t="shared" si="4"/>
        <v>1.3683453240000001E-2</v>
      </c>
      <c r="J6" s="10">
        <f t="shared" si="5"/>
        <v>1.5087194239999999E-2</v>
      </c>
      <c r="K6" s="10">
        <f t="shared" si="6"/>
        <v>0.86725768709999995</v>
      </c>
      <c r="L6" s="10">
        <f t="shared" si="7"/>
        <v>6.3012838800000004E-3</v>
      </c>
      <c r="M6" s="10">
        <f t="shared" si="8"/>
        <v>4.0639871400000001E-3</v>
      </c>
      <c r="N6" s="10">
        <f t="shared" si="9"/>
        <v>7.5834234199999998E-3</v>
      </c>
      <c r="O6" s="10">
        <f t="shared" si="10"/>
        <v>4.2811687999999995E-3</v>
      </c>
      <c r="P6" s="11">
        <f t="shared" si="17"/>
        <v>1.3948649E-2</v>
      </c>
      <c r="Q6" s="11">
        <f t="shared" si="11"/>
        <v>1.1019147069999999</v>
      </c>
      <c r="R6" s="10">
        <f t="shared" si="18"/>
        <v>0.89495736599999998</v>
      </c>
      <c r="S6" s="10">
        <f t="shared" si="19"/>
        <v>1.5936807149999999E-2</v>
      </c>
      <c r="T6" s="10">
        <f t="shared" si="12"/>
        <v>1.386812215E-2</v>
      </c>
      <c r="U6" s="12">
        <f t="shared" si="20"/>
        <v>0.23740442</v>
      </c>
      <c r="V6" s="12">
        <f t="shared" si="13"/>
        <v>14.19466596</v>
      </c>
      <c r="W6" s="10">
        <f t="shared" si="21"/>
        <v>0.83061947089999999</v>
      </c>
      <c r="X6" s="10">
        <f t="shared" si="14"/>
        <v>8.0053634870000001E-2</v>
      </c>
      <c r="Y6" s="13">
        <f t="shared" si="22"/>
        <v>0.87896843700000005</v>
      </c>
      <c r="Z6" s="10">
        <f t="shared" si="23"/>
        <v>0.19793083710000001</v>
      </c>
      <c r="AA6" s="10">
        <f t="shared" si="15"/>
        <v>8.6866453660000009E-2</v>
      </c>
      <c r="AB6" s="10">
        <f t="shared" si="24"/>
        <v>0.15259181760000001</v>
      </c>
      <c r="AC6" s="3">
        <v>0.60133563499999998</v>
      </c>
      <c r="AD6" s="3">
        <v>8.9049238259999992</v>
      </c>
      <c r="AE6" s="3">
        <v>16.42469268</v>
      </c>
      <c r="AF6" s="3">
        <v>1.4511081079999999</v>
      </c>
      <c r="AG6" s="3">
        <v>0.77444897999999995</v>
      </c>
      <c r="AH6" s="3">
        <v>1.3683453240000001</v>
      </c>
      <c r="AI6" s="3">
        <v>1.5087194239999999</v>
      </c>
      <c r="AJ6" s="3">
        <v>86.725768709999997</v>
      </c>
      <c r="AK6" s="3">
        <v>0.63012838800000004</v>
      </c>
      <c r="AL6" s="3">
        <v>0.40639871399999999</v>
      </c>
      <c r="AM6" s="3">
        <v>0.75834234199999995</v>
      </c>
      <c r="AN6" s="3">
        <v>0.42811687999999998</v>
      </c>
      <c r="AO6" s="3">
        <v>1.3948649E-2</v>
      </c>
      <c r="AP6" s="3">
        <v>1.1019147069999999</v>
      </c>
      <c r="AQ6" s="3">
        <v>0.89495736599999998</v>
      </c>
      <c r="AR6" s="3">
        <v>1.5936807150000001</v>
      </c>
      <c r="AS6" s="3">
        <v>1.386812215</v>
      </c>
      <c r="AT6" s="3">
        <v>0.23740442</v>
      </c>
      <c r="AU6" s="3">
        <v>14.19466596</v>
      </c>
      <c r="AV6" s="3">
        <v>83.061947090000004</v>
      </c>
      <c r="AW6" s="3">
        <v>8.0053634870000003</v>
      </c>
      <c r="AX6" s="3">
        <v>0.87896843700000005</v>
      </c>
      <c r="AY6" s="3">
        <v>19.793083710000001</v>
      </c>
      <c r="AZ6" s="3">
        <v>8.6866453660000005</v>
      </c>
      <c r="BA6" s="3">
        <v>15.259181760000001</v>
      </c>
    </row>
    <row r="7" spans="1:53">
      <c r="A7" s="2" t="s">
        <v>7</v>
      </c>
      <c r="B7" s="3">
        <v>265</v>
      </c>
      <c r="C7" s="6">
        <v>2390088523</v>
      </c>
      <c r="D7" s="10">
        <f t="shared" si="16"/>
        <v>-7.9820527299999996E-3</v>
      </c>
      <c r="E7" s="10">
        <f t="shared" si="0"/>
        <v>7.5804584260000002E-2</v>
      </c>
      <c r="F7" s="10">
        <f t="shared" si="1"/>
        <v>0.15344098859999999</v>
      </c>
      <c r="G7" s="10">
        <f t="shared" si="2"/>
        <v>-8.5795322199999999E-3</v>
      </c>
      <c r="H7" s="10">
        <f t="shared" si="3"/>
        <v>7.3764258599999999E-3</v>
      </c>
      <c r="I7" s="10">
        <f t="shared" si="4"/>
        <v>1.2933846149999999E-2</v>
      </c>
      <c r="J7" s="10">
        <f t="shared" si="5"/>
        <v>1.556384615E-2</v>
      </c>
      <c r="K7" s="10">
        <f t="shared" si="6"/>
        <v>0.62261433960000001</v>
      </c>
      <c r="L7" s="10">
        <f t="shared" si="7"/>
        <v>6.7480468699999997E-3</v>
      </c>
      <c r="M7" s="10">
        <f t="shared" si="8"/>
        <v>4.4222748800000003E-3</v>
      </c>
      <c r="N7" s="10">
        <f t="shared" si="9"/>
        <v>8.76388889E-3</v>
      </c>
      <c r="O7" s="10">
        <f t="shared" si="10"/>
        <v>-1.9768366339999999E-2</v>
      </c>
      <c r="P7" s="11">
        <f t="shared" si="17"/>
        <v>-8.6809575E-2</v>
      </c>
      <c r="Q7" s="11">
        <f t="shared" si="11"/>
        <v>1.1457386810000001</v>
      </c>
      <c r="R7" s="10">
        <f t="shared" si="18"/>
        <v>0.94340359500000004</v>
      </c>
      <c r="S7" s="10">
        <f t="shared" si="19"/>
        <v>-4.4148038400000002E-3</v>
      </c>
      <c r="T7" s="10">
        <f t="shared" si="12"/>
        <v>-3.84173808E-3</v>
      </c>
      <c r="U7" s="12">
        <f t="shared" si="20"/>
        <v>-6.8820596999999997E-2</v>
      </c>
      <c r="V7" s="12">
        <f t="shared" si="13"/>
        <v>13.24837668</v>
      </c>
      <c r="W7" s="10">
        <f t="shared" si="21"/>
        <v>0.89671478590000009</v>
      </c>
      <c r="X7" s="10">
        <f t="shared" si="14"/>
        <v>5.8690520509999997E-2</v>
      </c>
      <c r="Y7" s="13">
        <f t="shared" si="22"/>
        <v>0.81995276299999997</v>
      </c>
      <c r="Z7" s="10">
        <f t="shared" si="23"/>
        <v>0.19364296070000001</v>
      </c>
      <c r="AA7" s="10">
        <f t="shared" si="15"/>
        <v>7.1665672430000008E-2</v>
      </c>
      <c r="AB7" s="10">
        <f t="shared" si="24"/>
        <v>0.12386806180000001</v>
      </c>
      <c r="AC7" s="3">
        <v>-0.79820527299999999</v>
      </c>
      <c r="AD7" s="3">
        <v>7.5804584259999999</v>
      </c>
      <c r="AE7" s="3">
        <v>15.344098860000001</v>
      </c>
      <c r="AF7" s="3">
        <v>-0.85795322200000002</v>
      </c>
      <c r="AG7" s="3">
        <v>0.73764258599999999</v>
      </c>
      <c r="AH7" s="3">
        <v>1.2933846149999999</v>
      </c>
      <c r="AI7" s="3">
        <v>1.556384615</v>
      </c>
      <c r="AJ7" s="3">
        <v>62.261433959999998</v>
      </c>
      <c r="AK7" s="3">
        <v>0.67480468699999996</v>
      </c>
      <c r="AL7" s="3">
        <v>0.442227488</v>
      </c>
      <c r="AM7" s="3">
        <v>0.876388889</v>
      </c>
      <c r="AN7" s="3">
        <v>-1.9768366340000001</v>
      </c>
      <c r="AO7" s="3">
        <v>-8.6809575E-2</v>
      </c>
      <c r="AP7" s="3">
        <v>1.1457386810000001</v>
      </c>
      <c r="AQ7" s="3">
        <v>0.94340359500000004</v>
      </c>
      <c r="AR7" s="3">
        <v>-0.441480384</v>
      </c>
      <c r="AS7" s="3">
        <v>-0.38417380800000001</v>
      </c>
      <c r="AT7" s="3">
        <v>-6.8820596999999997E-2</v>
      </c>
      <c r="AU7" s="3">
        <v>13.24837668</v>
      </c>
      <c r="AV7" s="3">
        <v>89.671478590000007</v>
      </c>
      <c r="AW7" s="3">
        <v>5.8690520509999997</v>
      </c>
      <c r="AX7" s="3">
        <v>0.81995276299999997</v>
      </c>
      <c r="AY7" s="3">
        <v>19.364296070000002</v>
      </c>
      <c r="AZ7" s="3">
        <v>7.1665672430000003</v>
      </c>
      <c r="BA7" s="3">
        <v>12.386806180000001</v>
      </c>
    </row>
    <row r="8" spans="1:53">
      <c r="A8" s="2" t="s">
        <v>8</v>
      </c>
      <c r="B8" s="3">
        <v>221</v>
      </c>
      <c r="C8" s="6">
        <v>2259428099</v>
      </c>
      <c r="D8" s="10">
        <f t="shared" si="16"/>
        <v>3.34672968E-3</v>
      </c>
      <c r="E8" s="10">
        <f t="shared" si="0"/>
        <v>9.0254317220000005E-2</v>
      </c>
      <c r="F8" s="10">
        <f t="shared" si="1"/>
        <v>0.16623884870000002</v>
      </c>
      <c r="G8" s="10">
        <f t="shared" si="2"/>
        <v>1.0075898219999999E-2</v>
      </c>
      <c r="H8" s="10">
        <f t="shared" si="3"/>
        <v>7.0986425300000001E-3</v>
      </c>
      <c r="I8" s="10">
        <f t="shared" si="4"/>
        <v>1.2555450239999998E-2</v>
      </c>
      <c r="J8" s="10">
        <f t="shared" si="5"/>
        <v>1.3085377359999999E-2</v>
      </c>
      <c r="K8" s="10">
        <f t="shared" si="6"/>
        <v>0.45664343889999998</v>
      </c>
      <c r="L8" s="10">
        <f t="shared" si="7"/>
        <v>5.0863013700000008E-3</v>
      </c>
      <c r="M8" s="10">
        <f t="shared" si="8"/>
        <v>3.0834170900000003E-3</v>
      </c>
      <c r="N8" s="10">
        <f t="shared" si="9"/>
        <v>6.9556213E-3</v>
      </c>
      <c r="O8" s="10">
        <f t="shared" si="10"/>
        <v>-6.4297168699999994E-3</v>
      </c>
      <c r="P8" s="11">
        <f t="shared" si="17"/>
        <v>-2.7205720999999999E-2</v>
      </c>
      <c r="Q8" s="11">
        <f t="shared" si="11"/>
        <v>1.1856621430000001</v>
      </c>
      <c r="R8" s="10">
        <f t="shared" si="18"/>
        <v>0.93195040100000004</v>
      </c>
      <c r="S8" s="10">
        <f t="shared" si="19"/>
        <v>1.6122584740000001E-2</v>
      </c>
      <c r="T8" s="10">
        <f t="shared" si="12"/>
        <v>1.4029784789999999E-2</v>
      </c>
      <c r="U8" s="12">
        <f t="shared" si="20"/>
        <v>0.18930628399999999</v>
      </c>
      <c r="V8" s="12">
        <f t="shared" si="13"/>
        <v>13.750837860000001</v>
      </c>
      <c r="W8" s="10">
        <f t="shared" si="21"/>
        <v>0.86902560510000004</v>
      </c>
      <c r="X8" s="10">
        <f t="shared" si="14"/>
        <v>7.3965411270000003E-2</v>
      </c>
      <c r="Y8" s="13">
        <f t="shared" si="22"/>
        <v>0.85128893699999997</v>
      </c>
      <c r="Z8" s="10">
        <f t="shared" si="23"/>
        <v>0.20393988019999998</v>
      </c>
      <c r="AA8" s="10">
        <f t="shared" si="15"/>
        <v>8.0823333070000003E-2</v>
      </c>
      <c r="AB8" s="10">
        <f t="shared" si="24"/>
        <v>0.13961545180000001</v>
      </c>
      <c r="AC8" s="3">
        <v>0.33467296800000002</v>
      </c>
      <c r="AD8" s="3">
        <v>9.0254317220000004</v>
      </c>
      <c r="AE8" s="3">
        <v>16.623884870000001</v>
      </c>
      <c r="AF8" s="3">
        <v>1.0075898219999999</v>
      </c>
      <c r="AG8" s="3">
        <v>0.709864253</v>
      </c>
      <c r="AH8" s="3">
        <v>1.2555450239999999</v>
      </c>
      <c r="AI8" s="3">
        <v>1.3085377359999999</v>
      </c>
      <c r="AJ8" s="3">
        <v>45.664343889999998</v>
      </c>
      <c r="AK8" s="3">
        <v>0.50863013700000004</v>
      </c>
      <c r="AL8" s="3">
        <v>0.30834170900000002</v>
      </c>
      <c r="AM8" s="3">
        <v>0.69556213</v>
      </c>
      <c r="AN8" s="3">
        <v>-0.64297168699999996</v>
      </c>
      <c r="AO8" s="3">
        <v>-2.7205720999999999E-2</v>
      </c>
      <c r="AP8" s="3">
        <v>1.1856621430000001</v>
      </c>
      <c r="AQ8" s="3">
        <v>0.93195040100000004</v>
      </c>
      <c r="AR8" s="3">
        <v>1.6122584740000001</v>
      </c>
      <c r="AS8" s="3">
        <v>1.4029784789999999</v>
      </c>
      <c r="AT8" s="3">
        <v>0.18930628399999999</v>
      </c>
      <c r="AU8" s="3">
        <v>13.750837860000001</v>
      </c>
      <c r="AV8" s="3">
        <v>86.902560510000001</v>
      </c>
      <c r="AW8" s="3">
        <v>7.3965411269999999</v>
      </c>
      <c r="AX8" s="3">
        <v>0.85128893699999997</v>
      </c>
      <c r="AY8" s="3">
        <v>20.393988019999998</v>
      </c>
      <c r="AZ8" s="3">
        <v>8.0823333070000007</v>
      </c>
      <c r="BA8" s="3">
        <v>13.96154518</v>
      </c>
    </row>
    <row r="9" spans="1:53">
      <c r="A9" s="2" t="s">
        <v>9</v>
      </c>
      <c r="B9" s="3">
        <v>326</v>
      </c>
      <c r="C9" s="6">
        <v>1892108611</v>
      </c>
      <c r="D9" s="10">
        <f t="shared" si="16"/>
        <v>2.9221075400000002E-3</v>
      </c>
      <c r="E9" s="10">
        <f t="shared" si="0"/>
        <v>0.115821199</v>
      </c>
      <c r="F9" s="10">
        <f t="shared" si="1"/>
        <v>0.16933037139999998</v>
      </c>
      <c r="G9" s="10">
        <f t="shared" si="2"/>
        <v>1.9627768770000002E-2</v>
      </c>
      <c r="H9" s="10">
        <f t="shared" si="3"/>
        <v>7.4098461499999997E-3</v>
      </c>
      <c r="I9" s="10">
        <f t="shared" si="4"/>
        <v>1.309841772E-2</v>
      </c>
      <c r="J9" s="10">
        <f t="shared" si="5"/>
        <v>1.388955696E-2</v>
      </c>
      <c r="K9" s="10">
        <f t="shared" si="6"/>
        <v>0.7235478528</v>
      </c>
      <c r="L9" s="10">
        <f t="shared" si="7"/>
        <v>8.3384868399999992E-3</v>
      </c>
      <c r="M9" s="10">
        <f t="shared" si="8"/>
        <v>3.3903225799999997E-3</v>
      </c>
      <c r="N9" s="10">
        <f t="shared" si="9"/>
        <v>6.2213438699999998E-3</v>
      </c>
      <c r="O9" s="10">
        <f t="shared" si="10"/>
        <v>3.0718171900000002E-3</v>
      </c>
      <c r="P9" s="11">
        <f t="shared" si="17"/>
        <v>1.1647950000000001E-2</v>
      </c>
      <c r="Q9" s="11">
        <f t="shared" si="11"/>
        <v>1.2035996440000001</v>
      </c>
      <c r="R9" s="10">
        <f t="shared" si="18"/>
        <v>0.9178482</v>
      </c>
      <c r="S9" s="10">
        <f t="shared" si="19"/>
        <v>2.8919711670000001E-2</v>
      </c>
      <c r="T9" s="10">
        <f t="shared" si="12"/>
        <v>2.516577444E-2</v>
      </c>
      <c r="U9" s="12">
        <f t="shared" si="20"/>
        <v>0.328434532</v>
      </c>
      <c r="V9" s="12">
        <f t="shared" si="13"/>
        <v>14.31466084</v>
      </c>
      <c r="W9" s="10">
        <f t="shared" si="21"/>
        <v>0.84277055030000003</v>
      </c>
      <c r="X9" s="10">
        <f t="shared" si="14"/>
        <v>8.4221860369999998E-2</v>
      </c>
      <c r="Y9" s="13">
        <f t="shared" si="22"/>
        <v>0.88645196199999998</v>
      </c>
      <c r="Z9" s="10">
        <f t="shared" si="23"/>
        <v>0.21034257270000001</v>
      </c>
      <c r="AA9" s="10">
        <f t="shared" si="15"/>
        <v>9.0156512760000002E-2</v>
      </c>
      <c r="AB9" s="10">
        <f t="shared" si="24"/>
        <v>0.14859369689999999</v>
      </c>
      <c r="AC9" s="3">
        <v>0.29221075400000002</v>
      </c>
      <c r="AD9" s="3">
        <v>11.5821199</v>
      </c>
      <c r="AE9" s="3">
        <v>16.93303714</v>
      </c>
      <c r="AF9" s="3">
        <v>1.962776877</v>
      </c>
      <c r="AG9" s="3">
        <v>0.74098461500000001</v>
      </c>
      <c r="AH9" s="3">
        <v>1.309841772</v>
      </c>
      <c r="AI9" s="3">
        <v>1.388955696</v>
      </c>
      <c r="AJ9" s="3">
        <v>72.354785280000002</v>
      </c>
      <c r="AK9" s="3">
        <v>0.83384868400000001</v>
      </c>
      <c r="AL9" s="3">
        <v>0.33903225799999998</v>
      </c>
      <c r="AM9" s="3">
        <v>0.62213438700000001</v>
      </c>
      <c r="AN9" s="3">
        <v>0.30718171900000002</v>
      </c>
      <c r="AO9" s="3">
        <v>1.1647950000000001E-2</v>
      </c>
      <c r="AP9" s="3">
        <v>1.2035996440000001</v>
      </c>
      <c r="AQ9" s="3">
        <v>0.9178482</v>
      </c>
      <c r="AR9" s="3">
        <v>2.8919711669999999</v>
      </c>
      <c r="AS9" s="3">
        <v>2.5165774440000002</v>
      </c>
      <c r="AT9" s="3">
        <v>0.328434532</v>
      </c>
      <c r="AU9" s="3">
        <v>14.31466084</v>
      </c>
      <c r="AV9" s="3">
        <v>84.27705503</v>
      </c>
      <c r="AW9" s="3">
        <v>8.4221860369999995</v>
      </c>
      <c r="AX9" s="3">
        <v>0.88645196199999998</v>
      </c>
      <c r="AY9" s="3">
        <v>21.034257270000001</v>
      </c>
      <c r="AZ9" s="3">
        <v>9.0156512759999998</v>
      </c>
      <c r="BA9" s="3">
        <v>14.859369689999999</v>
      </c>
    </row>
    <row r="10" spans="1:53">
      <c r="A10" s="2" t="s">
        <v>10</v>
      </c>
      <c r="B10" s="3">
        <v>150</v>
      </c>
      <c r="C10" s="6">
        <v>2240409822</v>
      </c>
      <c r="D10" s="10">
        <f t="shared" si="16"/>
        <v>-1.7100817269999999E-2</v>
      </c>
      <c r="E10" s="10">
        <f t="shared" si="0"/>
        <v>6.8751348840000004E-2</v>
      </c>
      <c r="F10" s="10">
        <f t="shared" si="1"/>
        <v>0.15650978060000001</v>
      </c>
      <c r="G10" s="10">
        <f t="shared" si="2"/>
        <v>-1.0800799999999999E-4</v>
      </c>
      <c r="H10" s="10">
        <f t="shared" si="3"/>
        <v>7.8566666699999999E-3</v>
      </c>
      <c r="I10" s="10">
        <f t="shared" si="4"/>
        <v>1.31943662E-2</v>
      </c>
      <c r="J10" s="10">
        <f t="shared" si="5"/>
        <v>1.370211268E-2</v>
      </c>
      <c r="K10" s="10">
        <f t="shared" si="6"/>
        <v>0.42146891889999999</v>
      </c>
      <c r="L10" s="10">
        <f t="shared" si="7"/>
        <v>9.3268115900000011E-3</v>
      </c>
      <c r="M10" s="10">
        <f t="shared" si="8"/>
        <v>5.4416666700000003E-3</v>
      </c>
      <c r="N10" s="10">
        <f t="shared" si="9"/>
        <v>1.0256000000000001E-2</v>
      </c>
      <c r="O10" s="10">
        <f t="shared" si="10"/>
        <v>-5.9653802000000002E-3</v>
      </c>
      <c r="P10" s="11">
        <f t="shared" si="17"/>
        <v>-7.2354510000000004E-3</v>
      </c>
      <c r="Q10" s="11">
        <f t="shared" si="11"/>
        <v>1.1275750099999999</v>
      </c>
      <c r="R10" s="10">
        <f t="shared" si="18"/>
        <v>0.91534380000000004</v>
      </c>
      <c r="S10" s="10">
        <f t="shared" si="19"/>
        <v>7.6796223900000007E-3</v>
      </c>
      <c r="T10" s="10">
        <f t="shared" si="12"/>
        <v>6.68276528E-3</v>
      </c>
      <c r="U10" s="12">
        <f t="shared" si="20"/>
        <v>2.9446159E-2</v>
      </c>
      <c r="V10" s="12">
        <f t="shared" si="13"/>
        <v>15.07093104</v>
      </c>
      <c r="W10" s="10">
        <f t="shared" si="21"/>
        <v>0.84276412420000002</v>
      </c>
      <c r="X10" s="10">
        <f t="shared" si="14"/>
        <v>7.2582801069999994E-2</v>
      </c>
      <c r="Y10" s="13">
        <f t="shared" si="22"/>
        <v>0.93361702700000004</v>
      </c>
      <c r="Z10" s="10">
        <f t="shared" si="23"/>
        <v>0.1953882304</v>
      </c>
      <c r="AA10" s="10">
        <f t="shared" si="15"/>
        <v>8.6285492179999992E-2</v>
      </c>
      <c r="AB10" s="10">
        <f t="shared" si="24"/>
        <v>0.16823140930000002</v>
      </c>
      <c r="AC10" s="3">
        <v>-1.7100817269999999</v>
      </c>
      <c r="AD10" s="3">
        <v>6.8751348840000004</v>
      </c>
      <c r="AE10" s="3">
        <v>15.65097806</v>
      </c>
      <c r="AF10" s="3">
        <v>-1.0800799999999999E-2</v>
      </c>
      <c r="AG10" s="3">
        <v>0.78566666699999999</v>
      </c>
      <c r="AH10" s="3">
        <v>1.3194366200000001</v>
      </c>
      <c r="AI10" s="3">
        <v>1.370211268</v>
      </c>
      <c r="AJ10" s="3">
        <v>42.146891889999999</v>
      </c>
      <c r="AK10" s="3">
        <v>0.93268115900000004</v>
      </c>
      <c r="AL10" s="3">
        <v>0.54416666700000005</v>
      </c>
      <c r="AM10" s="3">
        <v>1.0256000000000001</v>
      </c>
      <c r="AN10" s="3">
        <v>-0.59653802</v>
      </c>
      <c r="AO10" s="3">
        <v>-7.2354510000000004E-3</v>
      </c>
      <c r="AP10" s="3">
        <v>1.1275750099999999</v>
      </c>
      <c r="AQ10" s="3">
        <v>0.91534380000000004</v>
      </c>
      <c r="AR10" s="3">
        <v>0.76796223900000005</v>
      </c>
      <c r="AS10" s="3">
        <v>0.66827652800000004</v>
      </c>
      <c r="AT10" s="3">
        <v>2.9446159E-2</v>
      </c>
      <c r="AU10" s="3">
        <v>15.07093104</v>
      </c>
      <c r="AV10" s="3">
        <v>84.27641242</v>
      </c>
      <c r="AW10" s="3">
        <v>7.258280107</v>
      </c>
      <c r="AX10" s="3">
        <v>0.93361702700000004</v>
      </c>
      <c r="AY10" s="3">
        <v>19.53882304</v>
      </c>
      <c r="AZ10" s="3">
        <v>8.6285492179999999</v>
      </c>
      <c r="BA10" s="3">
        <v>16.823140930000001</v>
      </c>
    </row>
    <row r="11" spans="1:53">
      <c r="A11" s="4" t="s">
        <v>11</v>
      </c>
      <c r="B11" s="5">
        <v>8128</v>
      </c>
      <c r="C11" s="8">
        <v>4512207829</v>
      </c>
      <c r="D11" s="10">
        <f t="shared" si="16"/>
        <v>3.2590962400000003E-3</v>
      </c>
      <c r="E11" s="10">
        <f t="shared" si="0"/>
        <v>7.5918430080000002E-2</v>
      </c>
      <c r="F11" s="10">
        <f t="shared" si="1"/>
        <v>0.12574817530000001</v>
      </c>
      <c r="G11" s="10">
        <f t="shared" si="2"/>
        <v>-2.0357152999999999E-4</v>
      </c>
      <c r="H11" s="10">
        <f t="shared" si="3"/>
        <v>6.0420129499999999E-3</v>
      </c>
      <c r="I11" s="10">
        <f t="shared" si="4"/>
        <v>1.139751441E-2</v>
      </c>
      <c r="J11" s="10">
        <f t="shared" si="5"/>
        <v>2.5289786250000001E-2</v>
      </c>
      <c r="K11" s="10">
        <f t="shared" si="6"/>
        <v>0.58221431209999996</v>
      </c>
      <c r="L11" s="10">
        <f t="shared" si="7"/>
        <v>6.1758647499999993E-3</v>
      </c>
      <c r="M11" s="10">
        <f t="shared" si="8"/>
        <v>5.2297974000000006E-3</v>
      </c>
      <c r="N11" s="10">
        <f t="shared" si="9"/>
        <v>8.1901126200000004E-3</v>
      </c>
      <c r="O11" s="10">
        <f t="shared" si="10"/>
        <v>-2.2928523379999999E-2</v>
      </c>
      <c r="P11" s="11">
        <f t="shared" si="17"/>
        <v>-0.14290805600000001</v>
      </c>
      <c r="Q11" s="11">
        <f t="shared" si="11"/>
        <v>1.00094963</v>
      </c>
      <c r="R11" s="10">
        <f t="shared" si="18"/>
        <v>0.93804586700000003</v>
      </c>
      <c r="S11" s="10">
        <f t="shared" si="19"/>
        <v>-2.7704717520000002E-2</v>
      </c>
      <c r="T11" s="10">
        <f t="shared" si="12"/>
        <v>-2.4108493200000001E-2</v>
      </c>
      <c r="U11" s="12">
        <f t="shared" si="20"/>
        <v>-0.59871110900000002</v>
      </c>
      <c r="V11" s="12">
        <f t="shared" si="13"/>
        <v>12.79529252</v>
      </c>
      <c r="W11" s="10">
        <f t="shared" si="21"/>
        <v>0.88972453130000007</v>
      </c>
      <c r="X11" s="10">
        <f t="shared" si="14"/>
        <v>5.3348435959999996E-2</v>
      </c>
      <c r="Y11" s="13">
        <f t="shared" si="22"/>
        <v>0.79169600500000004</v>
      </c>
      <c r="Z11" s="10">
        <f t="shared" si="23"/>
        <v>0.17145980179999998</v>
      </c>
      <c r="AA11" s="10">
        <f t="shared" si="15"/>
        <v>6.5636347390000002E-2</v>
      </c>
      <c r="AB11" s="10">
        <f t="shared" si="24"/>
        <v>0.12853233279999998</v>
      </c>
      <c r="AC11" s="5">
        <v>0.32590962400000001</v>
      </c>
      <c r="AD11" s="5">
        <v>7.5918430079999997</v>
      </c>
      <c r="AE11" s="5">
        <v>12.574817530000001</v>
      </c>
      <c r="AF11" s="5">
        <v>-2.0357152999999999E-2</v>
      </c>
      <c r="AG11" s="5">
        <v>0.60420129499999997</v>
      </c>
      <c r="AH11" s="5">
        <v>1.139751441</v>
      </c>
      <c r="AI11" s="5">
        <v>2.5289786250000001</v>
      </c>
      <c r="AJ11" s="5">
        <v>58.221431209999999</v>
      </c>
      <c r="AK11" s="5">
        <v>0.61758647499999997</v>
      </c>
      <c r="AL11" s="5">
        <v>0.52297974000000003</v>
      </c>
      <c r="AM11" s="5">
        <v>0.81901126199999996</v>
      </c>
      <c r="AN11" s="5">
        <v>-2.2928523379999999</v>
      </c>
      <c r="AO11" s="5">
        <v>-0.14290805600000001</v>
      </c>
      <c r="AP11" s="5">
        <v>1.00094963</v>
      </c>
      <c r="AQ11" s="5">
        <v>0.93804586700000003</v>
      </c>
      <c r="AR11" s="5">
        <v>-2.7704717520000002</v>
      </c>
      <c r="AS11" s="5">
        <v>-2.4108493200000001</v>
      </c>
      <c r="AT11" s="5">
        <v>-0.59871110900000002</v>
      </c>
      <c r="AU11" s="5">
        <v>12.79529252</v>
      </c>
      <c r="AV11" s="5">
        <v>88.972453130000005</v>
      </c>
      <c r="AW11" s="5">
        <v>5.3348435959999998</v>
      </c>
      <c r="AX11" s="5">
        <v>0.79169600500000004</v>
      </c>
      <c r="AY11" s="5">
        <v>17.145980179999999</v>
      </c>
      <c r="AZ11" s="5">
        <v>6.5636347390000003</v>
      </c>
      <c r="BA11" s="5">
        <v>12.85323328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Stern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2012-06-21T12:20:09Z</dcterms:created>
  <dcterms:modified xsi:type="dcterms:W3CDTF">2012-06-21T12:26:06Z</dcterms:modified>
</cp:coreProperties>
</file>