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LittleBook Edition 2/Airbnb IPO/"/>
    </mc:Choice>
  </mc:AlternateContent>
  <xr:revisionPtr revIDLastSave="0" documentId="8_{E092DD3A-C903-2146-8026-2E33D46E63D1}" xr6:coauthVersionLast="47" xr6:coauthVersionMax="47" xr10:uidLastSave="{00000000-0000-0000-0000-000000000000}"/>
  <bookViews>
    <workbookView xWindow="9900" yWindow="760" windowWidth="26200" windowHeight="14960" xr2:uid="{B87A6051-672B-EF4C-B3D3-8D53063E0027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1" l="1"/>
  <c r="E8" i="1"/>
  <c r="E4" i="1"/>
  <c r="D12" i="1"/>
  <c r="D11" i="1"/>
  <c r="E11" i="1" s="1"/>
  <c r="D8" i="1"/>
  <c r="D7" i="1"/>
  <c r="E7" i="1" s="1"/>
  <c r="D4" i="1"/>
  <c r="E3" i="1"/>
  <c r="D3" i="1"/>
</calcChain>
</file>

<file path=xl/sharedStrings.xml><?xml version="1.0" encoding="utf-8"?>
<sst xmlns="http://schemas.openxmlformats.org/spreadsheetml/2006/main" count="21" uniqueCount="11">
  <si>
    <t>Current Year</t>
  </si>
  <si>
    <t>Year 5</t>
  </si>
  <si>
    <t>Revenues</t>
  </si>
  <si>
    <t>Airbnb Value Today</t>
  </si>
  <si>
    <t>Estimated EV/Sales</t>
  </si>
  <si>
    <t>Estimated EV</t>
  </si>
  <si>
    <t>Bookings</t>
  </si>
  <si>
    <t>Estimated EV/Bookings</t>
  </si>
  <si>
    <t>Using Hotels as Peers, Scaling to Revenues</t>
  </si>
  <si>
    <t>Using Booking companies as Peers, Scaling to Revenues</t>
  </si>
  <si>
    <t>Using Booking companies as Peers, Scaling to Gross Bookings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</si>
</sst>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&quot;$&quot;#,##0.00"/>
    <numFmt numFmtId="168" formatCode="&quot;$&quot;#,##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166" fontId="1" fillId="0" borderId="1" xfId="0" applyNumberFormat="1" applyFont="1" applyBorder="1" applyAlignment="1">
      <alignment horizontal="center"/>
    </xf>
    <xf numFmtId="168" fontId="1" fillId="0" borderId="1" xfId="0" applyNumberFormat="1" applyFont="1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3F286-3A22-B94F-9291-ECCDEB70ED98}">
  <dimension ref="A1:E12"/>
  <sheetViews>
    <sheetView tabSelected="1" workbookViewId="0">
      <selection sqref="A1:E12"/>
    </sheetView>
  </sheetViews>
  <sheetFormatPr baseColWidth="10" defaultRowHeight="16" x14ac:dyDescent="0.2"/>
  <cols>
    <col min="1" max="1" width="11.5" bestFit="1" customWidth="1"/>
    <col min="2" max="2" width="10.1640625" bestFit="1" customWidth="1"/>
    <col min="3" max="3" width="21.6640625" customWidth="1"/>
    <col min="4" max="4" width="27" bestFit="1" customWidth="1"/>
    <col min="5" max="5" width="17.6640625" bestFit="1" customWidth="1"/>
  </cols>
  <sheetData>
    <row r="1" spans="1:5" x14ac:dyDescent="0.2">
      <c r="A1" s="6" t="s">
        <v>8</v>
      </c>
      <c r="B1" s="6"/>
      <c r="C1" s="6"/>
      <c r="D1" s="6"/>
      <c r="E1" s="6"/>
    </row>
    <row r="2" spans="1:5" x14ac:dyDescent="0.2">
      <c r="A2" s="1"/>
      <c r="B2" s="8" t="s">
        <v>2</v>
      </c>
      <c r="C2" s="8" t="s">
        <v>4</v>
      </c>
      <c r="D2" s="8" t="s">
        <v>5</v>
      </c>
      <c r="E2" s="8" t="s">
        <v>3</v>
      </c>
    </row>
    <row r="3" spans="1:5" x14ac:dyDescent="0.2">
      <c r="A3" s="1" t="s">
        <v>0</v>
      </c>
      <c r="B3" s="3">
        <v>3625</v>
      </c>
      <c r="C3" s="2">
        <v>2.92</v>
      </c>
      <c r="D3" s="4">
        <f>C3*B3</f>
        <v>10585</v>
      </c>
      <c r="E3" s="5">
        <f>D3</f>
        <v>10585</v>
      </c>
    </row>
    <row r="4" spans="1:5" x14ac:dyDescent="0.2">
      <c r="A4" s="1" t="s">
        <v>1</v>
      </c>
      <c r="B4" s="3">
        <v>12066</v>
      </c>
      <c r="C4" s="2">
        <v>2.92</v>
      </c>
      <c r="D4" s="4">
        <f>(B4*C4)</f>
        <v>35232.720000000001</v>
      </c>
      <c r="E4" s="5">
        <f>(D4/1.085^5)*0.9</f>
        <v>21088.22326740266</v>
      </c>
    </row>
    <row r="5" spans="1:5" x14ac:dyDescent="0.2">
      <c r="A5" s="7" t="s">
        <v>9</v>
      </c>
      <c r="B5" s="7"/>
      <c r="C5" s="7"/>
      <c r="D5" s="7"/>
      <c r="E5" s="7"/>
    </row>
    <row r="6" spans="1:5" x14ac:dyDescent="0.2">
      <c r="A6" s="1"/>
      <c r="B6" s="8" t="s">
        <v>2</v>
      </c>
      <c r="C6" s="8" t="s">
        <v>4</v>
      </c>
      <c r="D6" s="8" t="s">
        <v>5</v>
      </c>
      <c r="E6" s="8" t="s">
        <v>3</v>
      </c>
    </row>
    <row r="7" spans="1:5" x14ac:dyDescent="0.2">
      <c r="A7" s="1" t="s">
        <v>0</v>
      </c>
      <c r="B7" s="3">
        <v>3625</v>
      </c>
      <c r="C7" s="2">
        <v>3.98</v>
      </c>
      <c r="D7" s="4">
        <f>C7*B7</f>
        <v>14427.5</v>
      </c>
      <c r="E7" s="5">
        <f>D7</f>
        <v>14427.5</v>
      </c>
    </row>
    <row r="8" spans="1:5" x14ac:dyDescent="0.2">
      <c r="A8" s="1" t="s">
        <v>1</v>
      </c>
      <c r="B8" s="3">
        <v>12066</v>
      </c>
      <c r="C8" s="2">
        <v>3.98</v>
      </c>
      <c r="D8" s="4">
        <f>(B8*C8)</f>
        <v>48022.68</v>
      </c>
      <c r="E8" s="5">
        <f>(D8/1.085^5)*0.9</f>
        <v>28743.537193240609</v>
      </c>
    </row>
    <row r="9" spans="1:5" x14ac:dyDescent="0.2">
      <c r="A9" s="7" t="s">
        <v>10</v>
      </c>
      <c r="B9" s="7"/>
      <c r="C9" s="7"/>
      <c r="D9" s="7"/>
      <c r="E9" s="7"/>
    </row>
    <row r="10" spans="1:5" x14ac:dyDescent="0.2">
      <c r="A10" s="1"/>
      <c r="B10" s="8" t="s">
        <v>6</v>
      </c>
      <c r="C10" s="8" t="s">
        <v>7</v>
      </c>
      <c r="D10" s="8" t="s">
        <v>5</v>
      </c>
      <c r="E10" s="8" t="s">
        <v>3</v>
      </c>
    </row>
    <row r="11" spans="1:5" x14ac:dyDescent="0.2">
      <c r="A11" s="1" t="s">
        <v>0</v>
      </c>
      <c r="B11" s="3">
        <v>26491</v>
      </c>
      <c r="C11" s="2">
        <v>0.53</v>
      </c>
      <c r="D11" s="4">
        <f>C11*B11</f>
        <v>14040.230000000001</v>
      </c>
      <c r="E11" s="5">
        <f>D11</f>
        <v>14040.230000000001</v>
      </c>
    </row>
    <row r="12" spans="1:5" x14ac:dyDescent="0.2">
      <c r="A12" s="1" t="s">
        <v>1</v>
      </c>
      <c r="B12" s="3">
        <v>90548</v>
      </c>
      <c r="C12" s="2">
        <v>0.53</v>
      </c>
      <c r="D12" s="4">
        <f>(B12*C12)</f>
        <v>47990.44</v>
      </c>
      <c r="E12" s="5">
        <f>(D12/1.085^5)*0.9</f>
        <v>28724.240235238471</v>
      </c>
    </row>
  </sheetData>
  <mergeCells count="3">
    <mergeCell ref="A1:E1"/>
    <mergeCell ref="A5:E5"/>
    <mergeCell ref="A9:E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2023-08-08T18:44:00Z</dcterms:created>
  <dcterms:modified xsi:type="dcterms:W3CDTF">2023-08-08T23:07:46Z</dcterms:modified>
</cp:coreProperties>
</file>