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2880" yWindow="2880" windowWidth="22720" windowHeight="14600" tabRatio="500"/>
  </bookViews>
  <sheets>
    <sheet name="Sheet1" sheetId="1" r:id="rId1"/>
  </sheets>
  <externalReferences>
    <externalReference r:id="rId2"/>
  </externalReferences>
  <calcPr calcId="140000" iterate="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5" i="1" l="1"/>
  <c r="F5" i="1"/>
  <c r="G5" i="1"/>
  <c r="E4" i="1"/>
  <c r="F4" i="1"/>
  <c r="G4" i="1"/>
  <c r="E3" i="1"/>
  <c r="F3" i="1"/>
  <c r="G3" i="1"/>
  <c r="E2" i="1"/>
  <c r="F2" i="1"/>
  <c r="G2" i="1"/>
  <c r="C5" i="1"/>
  <c r="B4" i="1"/>
  <c r="C4" i="1"/>
  <c r="D4" i="1"/>
  <c r="B3" i="1"/>
  <c r="C3" i="1"/>
  <c r="D3" i="1"/>
  <c r="B2" i="1"/>
  <c r="C2" i="1"/>
  <c r="D2" i="1"/>
  <c r="B5" i="1"/>
  <c r="D5" i="1"/>
</calcChain>
</file>

<file path=xl/sharedStrings.xml><?xml version="1.0" encoding="utf-8"?>
<sst xmlns="http://schemas.openxmlformats.org/spreadsheetml/2006/main" count="12" uniqueCount="12">
  <si>
    <t>Company</t>
  </si>
  <si>
    <t>Cost of capital</t>
  </si>
  <si>
    <t>Return Spread</t>
  </si>
  <si>
    <t>Cost of Equity</t>
  </si>
  <si>
    <t>Equity Return Spread</t>
  </si>
  <si>
    <t>Disney</t>
  </si>
  <si>
    <t>Vale</t>
  </si>
  <si>
    <t>Tata Motors</t>
  </si>
  <si>
    <t>Baidu</t>
  </si>
  <si>
    <t>Return on capital</t>
  </si>
  <si>
    <t>Return on equity</t>
  </si>
  <si>
    <t>Jensen's alpha (annualized)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</si>
</sst>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scheme val="minor"/>
    </font>
    <font>
      <i/>
      <sz val="12"/>
      <color theme="1"/>
      <name val="Times"/>
    </font>
    <font>
      <sz val="12"/>
      <color theme="1"/>
      <name val="Times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3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0" fontId="4" fillId="0" borderId="3" xfId="0" applyFont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5" fillId="0" borderId="1" xfId="0" applyFont="1" applyBorder="1"/>
    <xf numFmtId="10" fontId="5" fillId="0" borderId="1" xfId="0" applyNumberFormat="1" applyFont="1" applyBorder="1" applyAlignment="1">
      <alignment horizontal="center"/>
    </xf>
  </cellXfs>
  <cellStyles count="2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ll%20My%20Stuff/AppldCF4ed/Chapter%206/ROCcalculation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OC Calc"/>
      <sheetName val="EVA CAlc"/>
      <sheetName val="ROE"/>
    </sheetNames>
    <sheetDataSet>
      <sheetData sheetId="0">
        <row r="2">
          <cell r="G2">
            <v>0.12605072982845289</v>
          </cell>
          <cell r="H2">
            <v>7.809587986172245E-2</v>
          </cell>
        </row>
        <row r="3">
          <cell r="G3">
            <v>0.10411806270453003</v>
          </cell>
          <cell r="H3">
            <v>8.1965753000222158E-2</v>
          </cell>
        </row>
        <row r="4">
          <cell r="G4">
            <v>0.30049999240151859</v>
          </cell>
          <cell r="H4">
            <v>0.12415884384768454</v>
          </cell>
        </row>
        <row r="5">
          <cell r="G5">
            <v>0.20991114060658039</v>
          </cell>
          <cell r="H5">
            <v>0.11436433939890783</v>
          </cell>
        </row>
      </sheetData>
      <sheetData sheetId="1" refreshError="1"/>
      <sheetData sheetId="2">
        <row r="2">
          <cell r="D2">
            <v>0.1462414795748129</v>
          </cell>
          <cell r="E2">
            <v>8.5185016640860867E-2</v>
          </cell>
        </row>
        <row r="3">
          <cell r="D3">
            <v>5.8717455971779818E-2</v>
          </cell>
          <cell r="E3">
            <v>0.11233774158148248</v>
          </cell>
        </row>
        <row r="6">
          <cell r="D6">
            <v>0.2840063504375015</v>
          </cell>
        </row>
        <row r="7">
          <cell r="D7">
            <v>0.38691897850450119</v>
          </cell>
          <cell r="E7">
            <v>0.12910759676049355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sqref="A1:H5"/>
    </sheetView>
  </sheetViews>
  <sheetFormatPr baseColWidth="10" defaultRowHeight="15" x14ac:dyDescent="0"/>
  <cols>
    <col min="1" max="1" width="13.33203125" bestFit="1" customWidth="1"/>
    <col min="8" max="8" width="14.83203125" customWidth="1"/>
  </cols>
  <sheetData>
    <row r="1" spans="1:8" s="1" customFormat="1" ht="39">
      <c r="A1" s="2" t="s">
        <v>0</v>
      </c>
      <c r="B1" s="3" t="s">
        <v>9</v>
      </c>
      <c r="C1" s="3" t="s">
        <v>1</v>
      </c>
      <c r="D1" s="3" t="s">
        <v>2</v>
      </c>
      <c r="E1" s="3" t="s">
        <v>10</v>
      </c>
      <c r="F1" s="3" t="s">
        <v>3</v>
      </c>
      <c r="G1" s="3" t="s">
        <v>4</v>
      </c>
      <c r="H1" s="4" t="s">
        <v>11</v>
      </c>
    </row>
    <row r="2" spans="1:8">
      <c r="A2" s="5" t="s">
        <v>5</v>
      </c>
      <c r="B2" s="6">
        <f>'[1]ROC Calc'!$G$2</f>
        <v>0.12605072982845289</v>
      </c>
      <c r="C2" s="6">
        <f>'[1]ROC Calc'!$H$2</f>
        <v>7.809587986172245E-2</v>
      </c>
      <c r="D2" s="6">
        <f>B2-C2</f>
        <v>4.795484996673044E-2</v>
      </c>
      <c r="E2" s="6">
        <f>'[1]ROC Calc'!$O$30+[1]ROE!$O$30+[1]ROE!$D$2</f>
        <v>0.1462414795748129</v>
      </c>
      <c r="F2" s="6">
        <f>[1]ROE!$E$2</f>
        <v>8.5185016640860867E-2</v>
      </c>
      <c r="G2" s="6">
        <f>E2-F2</f>
        <v>6.1056462933952033E-2</v>
      </c>
      <c r="H2" s="6">
        <v>9.0200000000000002E-2</v>
      </c>
    </row>
    <row r="3" spans="1:8">
      <c r="A3" s="5" t="s">
        <v>6</v>
      </c>
      <c r="B3" s="6">
        <f>'[1]ROC Calc'!$G$3</f>
        <v>0.10411806270453003</v>
      </c>
      <c r="C3" s="6">
        <f>'[1]ROC Calc'!$H$3</f>
        <v>8.1965753000222158E-2</v>
      </c>
      <c r="D3" s="6">
        <f t="shared" ref="D3:D5" si="0">B3-C3</f>
        <v>2.2152309704307871E-2</v>
      </c>
      <c r="E3" s="6">
        <f>[1]ROE!$D$3</f>
        <v>5.8717455971779818E-2</v>
      </c>
      <c r="F3" s="6">
        <f>[1]ROE!$E$3</f>
        <v>0.11233774158148248</v>
      </c>
      <c r="G3" s="6">
        <f t="shared" ref="G3:G5" si="1">E3-F3</f>
        <v>-5.362028560970266E-2</v>
      </c>
      <c r="H3" s="6">
        <v>-8.43E-2</v>
      </c>
    </row>
    <row r="4" spans="1:8">
      <c r="A4" s="5" t="s">
        <v>7</v>
      </c>
      <c r="B4" s="6">
        <f>'[1]ROC Calc'!$G$5</f>
        <v>0.20991114060658039</v>
      </c>
      <c r="C4" s="6">
        <f>'[1]ROC Calc'!$H$5</f>
        <v>0.11436433939890783</v>
      </c>
      <c r="D4" s="6">
        <f t="shared" si="0"/>
        <v>9.554680120767256E-2</v>
      </c>
      <c r="E4" s="6">
        <f>[1]ROE!$D$6</f>
        <v>0.2840063504375015</v>
      </c>
      <c r="F4" s="6">
        <f>[1]ROE!$E$7</f>
        <v>0.12910759676049355</v>
      </c>
      <c r="G4" s="6">
        <f t="shared" si="1"/>
        <v>0.15489875367700795</v>
      </c>
      <c r="H4" s="6">
        <v>0.35420000000000001</v>
      </c>
    </row>
    <row r="5" spans="1:8">
      <c r="A5" s="5" t="s">
        <v>8</v>
      </c>
      <c r="B5" s="6">
        <f>'[1]ROC Calc'!$G$4</f>
        <v>0.30049999240151859</v>
      </c>
      <c r="C5" s="6">
        <f>'[1]ROC Calc'!$H$4</f>
        <v>0.12415884384768454</v>
      </c>
      <c r="D5" s="6">
        <f t="shared" si="0"/>
        <v>0.17634114855383404</v>
      </c>
      <c r="E5" s="6">
        <f>[1]ROE!$D$7</f>
        <v>0.38691897850450119</v>
      </c>
      <c r="F5" s="6">
        <f>[1]ROE!$E$7</f>
        <v>0.12910759676049355</v>
      </c>
      <c r="G5" s="6">
        <f t="shared" si="1"/>
        <v>0.25781138174400764</v>
      </c>
      <c r="H5" s="6">
        <v>0.40379999999999999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Stern School of Business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2014-01-23T22:13:39Z</dcterms:created>
  <dcterms:modified xsi:type="dcterms:W3CDTF">2014-01-24T18:55:10Z</dcterms:modified>
</cp:coreProperties>
</file>