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bookViews>
    <workbookView xWindow="0" yWindow="60" windowWidth="21720" windowHeight="13620" tabRatio="500" activeTab="1"/>
  </bookViews>
  <sheets>
    <sheet name="Data" sheetId="1" r:id="rId1"/>
    <sheet name="Model" sheetId="2" r:id="rId2"/>
    <sheet name="CB_DATA_" sheetId="5" state="veryHidden" r:id="rId3"/>
  </sheets>
  <definedNames>
    <definedName name="CB_Block_00000000000000000000000000000001" localSheetId="2" hidden="1">"'634912680082504188"</definedName>
    <definedName name="CBWorkbookPriority" localSheetId="2" hidden="1">-1941744917</definedName>
    <definedName name="CBx_cad6d22f79ce4bc297cf6d5d043ea142" localSheetId="2" hidden="1">"'CB_DATA_'!$A$1"</definedName>
    <definedName name="CBx_ced02445c655452fbf8c99a42ea769c3" localSheetId="2" hidden="1">"'Sheet2'!$A$1"</definedName>
    <definedName name="CBx_Sheet_Guid" localSheetId="2" hidden="1">"'cad6d22f-79ce-4bc2-97cf-6d5d043ea142"</definedName>
    <definedName name="CBx_SheetRef" localSheetId="2" hidden="1">CB_DATA_!$A$14</definedName>
    <definedName name="CBx_StorageType" localSheetId="2" hidden="1">2</definedName>
    <definedName name="solver_adj" localSheetId="1" hidden="1">Model!$B$4:$K$13</definedName>
    <definedName name="solver_cvg" localSheetId="1" hidden="1">0.0001</definedName>
    <definedName name="solver_drv" localSheetId="1" hidden="1">1</definedName>
    <definedName name="solver_eng" localSheetId="1" hidden="1">2</definedName>
    <definedName name="solver_itr" localSheetId="1" hidden="1">2147483647</definedName>
    <definedName name="solver_lhs1" localSheetId="1" hidden="1">Model!$B$14:$K$14</definedName>
    <definedName name="solver_lhs2" localSheetId="1" hidden="1">Model!$B$4:$K$13</definedName>
    <definedName name="solver_lhs3" localSheetId="1" hidden="1">Model!$L$4:$L$13</definedName>
    <definedName name="solver_lhs4" localSheetId="1" hidden="1">Model!$P$5</definedName>
    <definedName name="solver_lhs5" localSheetId="1" hidden="1">Model!$P$6</definedName>
    <definedName name="solver_lhs6" localSheetId="1" hidden="1">Model!$P$7</definedName>
    <definedName name="solver_lhs7" localSheetId="1" hidden="1">Model!$P$8</definedName>
    <definedName name="solver_lin" localSheetId="1" hidden="1">1</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7</definedName>
    <definedName name="solver_opt" localSheetId="1" hidden="1">Model!$B$1</definedName>
    <definedName name="solver_pre" localSheetId="1" hidden="1">0.000001</definedName>
    <definedName name="solver_rbv" localSheetId="1" hidden="1">1</definedName>
    <definedName name="solver_rel1" localSheetId="1" hidden="1">2</definedName>
    <definedName name="solver_rel2" localSheetId="1" hidden="1">5</definedName>
    <definedName name="solver_rel3" localSheetId="1" hidden="1">2</definedName>
    <definedName name="solver_rel4" localSheetId="1" hidden="1">1</definedName>
    <definedName name="solver_rel5" localSheetId="1" hidden="1">1</definedName>
    <definedName name="solver_rel6" localSheetId="1" hidden="1">1</definedName>
    <definedName name="solver_rel7" localSheetId="1" hidden="1">1</definedName>
    <definedName name="solver_rhs1" localSheetId="1" hidden="1">Model!$B$16:$K$16</definedName>
    <definedName name="solver_rhs2" localSheetId="1" hidden="1">binary</definedName>
    <definedName name="solver_rhs3" localSheetId="1" hidden="1">Model!$N$4:$N$13</definedName>
    <definedName name="solver_rhs4" localSheetId="1" hidden="1">Model!$R$5</definedName>
    <definedName name="solver_rhs5" localSheetId="1" hidden="1">Model!$R$6</definedName>
    <definedName name="solver_rhs6" localSheetId="1" hidden="1">Model!$R$7</definedName>
    <definedName name="solver_rhs7" localSheetId="1" hidden="1">Model!$R$8</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2</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11" i="5" l="1"/>
  <c r="A11" i="5"/>
  <c r="P2" i="5"/>
  <c r="P8" i="2" l="1"/>
  <c r="P7" i="2"/>
  <c r="P6" i="2"/>
  <c r="P5" i="2"/>
  <c r="B1" i="2"/>
  <c r="L5" i="2"/>
  <c r="L6" i="2"/>
  <c r="L7" i="2"/>
  <c r="L8" i="2"/>
  <c r="L9" i="2"/>
  <c r="L10" i="2"/>
  <c r="L11" i="2"/>
  <c r="L12" i="2"/>
  <c r="L13" i="2"/>
  <c r="L4" i="2"/>
  <c r="C14" i="2"/>
  <c r="D14" i="2"/>
  <c r="E14" i="2"/>
  <c r="F14" i="2"/>
  <c r="G14" i="2"/>
  <c r="H14" i="2"/>
  <c r="I14" i="2"/>
  <c r="J14" i="2"/>
  <c r="K14" i="2"/>
  <c r="B14" i="2"/>
</calcChain>
</file>

<file path=xl/sharedStrings.xml><?xml version="1.0" encoding="utf-8"?>
<sst xmlns="http://schemas.openxmlformats.org/spreadsheetml/2006/main" count="87" uniqueCount="33">
  <si>
    <t>Total Distance</t>
  </si>
  <si>
    <t>Cheese</t>
  </si>
  <si>
    <t>Bread</t>
  </si>
  <si>
    <t>Beverages</t>
  </si>
  <si>
    <t>Pasta</t>
  </si>
  <si>
    <t>Cereal</t>
  </si>
  <si>
    <t>Entrance</t>
  </si>
  <si>
    <t>Fruits</t>
  </si>
  <si>
    <t>Vegetables</t>
  </si>
  <si>
    <t>Frozen</t>
  </si>
  <si>
    <t>Checkout</t>
  </si>
  <si>
    <t xml:space="preserve">SUB-TRIPS </t>
  </si>
  <si>
    <t>&lt;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</si>
  <si>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</si>
  <si>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</si>
  <si>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</si>
  <si>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</si>
  <si>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</si>
  <si>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</si>
  <si>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</si>
  <si>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</si>
  <si>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</si>
  <si>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</si>
  <si>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</si>
  <si>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</si>
  <si>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cad6d22f-79ce-4bc2-97cf-6d5d043ea142</t>
  </si>
  <si>
    <t>CB_Block_0</t>
  </si>
  <si>
    <t>㜸〱敤㕣㕢㙣ㅣ㔷ㄹ摥㌳摥㔹敦慣敤搸㡤搳㑢㑡㘹㕤㑡㈹搴挱㡤搳㠶㔲㈰〴㕦㥡㑢敢挴㙥散愴㈰㐰㥢昱敥㤹㜸㥡㥤ㄹ㜷㘶搶㠹㑢愵㔶搰㜲㠷㑡攵㈲ち〵慡ち㔵攲㠵换ぢ戴挰ぢㄲ〸㠴㡡挴〳〸㈱昱㔰㄰〲㈱㄰㡡〴て㍣㈰挱昷㥤㤹搹㥤摤昵㡥摤㙤ぢ㉥昲㐹昷昷㤹㜳㥢㜳捥㝦㍤晦㝦愶㌹㤱换攵晥㡤挴扦㑣㜹㘶慥㔹㕣て㐲改㑣捣㜸戵㥡慣㠴戶攷〶ㄳ㔳扥㙦慥捦搹㐱搸㠷〶㠵戲㡤晡㐰㉦〷昶〳戲㔸㕥㤳㝥㠰㐶㝡㉥㔷㉣ㅡㅡ敡㌹〸㝦㈳挹㠳挱㕥㠳㜹㠰愵㤹改昹攵晢㌰敡㘲攸昹㜲摦搸㤹愸敦愱挹挹㠹挹㠹〳㜷ㅣ㜸换挴晥㝤㘳㌳昵㕡㔸昷攵㈱㔷搶㐳摦慣敤ㅢ㕢愸㉦搷散捡摤㜲㝤挹㍢㉦摤㐳㜲㜹晦慤换收㙤㙦㥤扣敤攰㐱敢㡥㍢摥㍡㠸㔷攷㑥捥㑣㉦昸搲ち㕥愶㌱㜵㑥昹戶㔹㔹戱戹㌶㈹㝤摢㍤㌷㌱㌳㡤晦㔲昳挷搳敤ㄳ㡢㉢㔲㠶㝣戵昴愵㕢㤱㠱㠱㡥〳捥㔴㄰搴㥤㔵㙥㥥攱ㅣ挱㔲㉢㘶㄰敡捥㡣慣搵っ㈷ㄹ戵攸捣㘳敦㙡收晡愰戳㈸摤挰づ敤㌵㍢㕣㉦㌸㑢ㄸ愸㍡攴㥣づ攴㈹搳㍤㈷㑦㥡㡥搴㥤愳㜵扢㥡㡦㔲慥敦愶㘴㠸昴挴搴昲㈷愶〲㘷㘶挵昴搵㡣〲㙥㑣㐶摢㈳㝥愵戵敤つ摤挷攵搴搵ㅢ㌸收㡤摤摢愱收㡣改㌷㕡㡥㜷㙦ㄹ㉦扥㜵〶户㜴㙦㥦摡愳搶㍥㙦敡摥㐷㙤㘵㙢㙢㌱㄰搳户摡㔱㉣挶㈸㄰昴ㄳㄴ〹㠸㐰愳㐴㌰㐰㌰〸㈰昲㝦〷㤷愴㍢戲㑡㉢㥢㕡㜹㔹㉢㔷戴㜲㔵㉢㑢慤㙣㘹攵㜳㕡㜹㐵㉢摢㕡昹㍥慤㝣ㅥ㙤㤲㔴散敦搷攲昴搸㘳ㅦ户㍦昶敢扦摥晤攵㡦捦晤昹搲晡㡦晦㌱戸ぢ㡤敥㠹㈷㌵敢㥢ㄷ㐰㙡㑤㉡㍥㌰戱㥦晦㌶攷ち㌰㠵㜵搰扡摤㥡㥣慣ㅥ摣㙦摥㙡敡㕣㔶〶昲㕢〸㘵〴㙤〷慤㝢㙤户敡㕤㔰戸扢㘶摡っ㘴㜳攳挶攳扡㘹慦敥㔶㠳搷㙣㕣戹ㄸ㥡愱扣扡扤慥㌹㐸㐷户㐵戰㤵っ搴晢慥㙤敦㜶挶慣搵攵搴㐵㍢慡㝥㙤㕢戵戳攰㝢换摤㙢㡦昸昲晥㐶㙤挷㡣愶㈰搴搶搴搸ㅤ慢㡣慡愲㜹㡤捤慣㜸㠱㜴搵昴挶㥤〵扢㜲㕥晡㡢㤲㈲㔱㔶搵㔲㉦㘷㔵捣昵攳昳㉥ㄶち㙥慤扥㉥㕤㙡摤㜹㌱〴㌳换㉡收扢㉡晤㜰㝤挹㕣慥挹㉢㕡㥡㐴敦㐴挵摥㤶攲㈳㕥愵ㅥ捣㜸㙥攸㝢戵搶㥡愹敡㥡〹㐹㔳㍤攱㔵㘵㍥㥦㔳㐲〱〲户慦㑦㠸摣捤摤㜹㐱㈱㈲㠵㘲㌲昲㔵慤㘴㌷㜱ち慢挳㉡㙡㤲㌴愹扤㝥㤳挱㌸㕦㈵㘳㌲㌸㌰戵㈶敡て扥昴㡤㥢っ摢挰摣㉢摢㔸搳㐶攳搵摦戹㈶摤昰㤸改㔶㙢搲捦搴㝥㠲㌳㌲㠶〱昴㑢㄰〸㕤㜷㡦慡㑥㕣ㄴ敢晡〵扢ㅡ慥ㄴ㔶愴㝤㙥㈵㐴ㄹ㌴㘴戱挸慤敤㐸挶㘵㈸㌲㜶ㄳ㡣〲㤴㑡戹挲ㅥ㌶㉡㤴㤰㜲㍡愵㔳〶㉦户〸㜲昶㙢攱攵㐱敢㠸㕤ぢ㘵㈴㤴㠷㉤㘰㈴搲㙡ち㝤㐳㈴㔱摦慣㐴ち㘳㡦㌵〳㉡㌵㙤㌷㕣㙦昲㙤〷㤷㐴㐴戴㈳ぢ戶㥤㉣愰㈸㘸㤵〷ㄹ扣〶愲㘹㤳〶搹㡤㔳㐴㐴㌶挸搰散ㄸ戹㤵挸搸㍥㐳㐶愰㝤㥡〸搹㝡㝦㜷ㄹ㐱㘲敦㈴㔲㜶敡捡㡦㍢搲㙣㈳㕢㍥㤲㘶㤷㘳攳㡣㉢〸慥㈴戸㡡㘰㉦㠰昸㈳㈴ㅣ愵ㅣ昲慤挹㜸つ㥥㡤㙢〸㕥ぢ〰昹㘴㔰收挴愲㡡㌶搴㔶散㐸戶ㅢ㠲㥤慣㡣攲㐸ㄴ搱㌲㙥搸㤹㐳㡥㐲㜴㙣㜵㙥て㕤㥢㔷㍡昶つ摤㘹㌳扤ㅣ㔲㘴㐶搳昴㕡㌷㘹㥡摥〸㌶敤㔱㙦㕤㠷慥挶ㄸ挱昵〰㈵攳㜵㠴㔰㉥㌴㜸户㘶搱搳愴㝣㔵㤸㐵㤱㌱搴愳㠲㡦〹㤹㐷㠰っ㈱搷㜱㝣搹戱愱㘹づ㡥㕢慦㝡ㅢ㝡㕦㜷晥㡥㤱摥愶㌷㜷昴づ晤㐵㉦搲㡡扥〱散㈵㝥摢㔵挷摣㠸㙡攳つ〴㌷〱戴改ㄸ㥥扥㕦慣愷㐰㤹挵㑥ち㜳扢改㜵㔱㔶敥搲晡慡㔴ㅡ㘸搰㕡㌲晤㜳㌲㠴〷攳昸㉣㙣㘱捦昷㘵つ㠷摡慡㉡攰昹攵捡搶挲攰㠸敦㌹㉣摦戱㤱㠳㔷㠵㘲挸攷戵扥㕣㥢㡤㥣㘱㙢愶㝣㑥㈹捡愱づ扥戵扢㤰㐸㜵㙡㈵㉦昶换㍥㕦敥㐸㤲ㅥ㈴挹㥢戰慤挶捤〰㤰ㄲ攲㔷㕤㈵捡㍥㌶㝢戳㙡搶㙡戱搲挳㤷㜱㍡㘹昳㈱㜶挸㤱㠱挸㘱㍢つ晦㐱㌰攴㉣摡㑥㐳㔸っ㌸ぢ搲慦挰户㘰搷㘴㈹㜲换㔲搴散挸㡡㔷㠹慣攸敢敢㌸㑦㘷昸搷ㄴ㥤戴㐹㠹㑣㙥捦慣捣㌸㡢㌷㠹㡡㙥㐸ち㤵っ搷㔰㐳〲㤱昲搸㜶㐷挴昴㈰㘲㙥挱挶ㄹ晢〹㈶〹づ〰攸㍦㠷愴搹敡挶㌳ㅣ搶扦㐶㤷㜶戹㥣㉢ㄲつ捡㐵昸㝣㔷㘱㜵㤰慦㜹ぢ挱敤〰㙤收てㅤ㤰ㄹ㠴愸㔰㥥㈲㐴ㄵ挶戰捥搸昲〲㘹㘰㤷㠵挰搲㑣㍤〸㍤㠷㤱愵㈱㙢搶㍢改㠵戳㜶戰㡡㐸搴愸ㄵ㘷敥㕤㤱㉥愸换㠷敤搳㔶收慤慥捡慡㘱㉤㝡㜵㠸戶攳戳摢攱㘰㡥敤㠰㉤愹捥收㥡㐰敡敤㝣㡣㈱〴㜶㕡昹㕢改㡤摤㤲昷㥢㠷扥攱收㡥㉥搹㘱㑤づ㔸ㄱ搳㌱㕦戴戰㡢㠸ㅣ㔴晢慤愵ㄵ㕦捡搹㈱敢愸㙦㔷㙢戶㉢㠹っ搸㤸っ搶捤挹㜳㠸ㄲ㉣㜸㡣〱㝡敥㤰戵攴㥢㙥戰㙡㌲愰戸扥扢攵㐹㠵㐵㜴㙢摡㜶〳扣㐶㘱㤱昹㘱㙢㜱挵扢㠰㠸㙤摤㜱㡦㥡慢挱戶挰ち㠹㍥㑡ち㌵㐲ㄳ㥡㈶㡡㕡戱㔷晣昰㐰㥥换㤱昷昲〴ち㔷㌹㥤㍥昳っ敤㑤扢㍥㡥搱搰㑥攷㥣〶ㄱ㍤㙡ㄴ昶㘵㑡㘱㜲慡㜱〷晢扣つ攰慥愳愷㡦㌷㈳㜳㉦㈹㘶慤搳换㥦㈱攳ㄵ㔹㌴〲㈱昴搱敤㡡㐸㠵㘵愴ㅣ㜰㈰㌰捥愷㜶昲㉢㔹慡つ愹㙦㔷㌳㝢〴㤱愴㐱㙢捥㕣㤶㌵挴愳ㅤ㌳摣ㄵ㍤搰㡣㜵捣㕡㄰搷捤㜸㡥㘳㤲戴㐸㤶㡢ㄵ㤳ㄴ㍣㔵て扤ㄳ戶㙢㔸〰㡡晥攲㈲昳㈲㡡捣㡢慡㘸搰㍡挵搰愰捡㜳㉣敦㥣改摢攱㡡㘳㔷㡡㝣㘰昸㙥㕢搰㈴㤸㥣㤲㌷㐹㠹捣ㄸ㙢戳收㑦挳㘴ぢ㈶㠰敥〹挸㔱㙥ㅤ搱て捡搵㐴〱晦㐴㡦㡥㈵〸ㄸ攵㈹㌵摥㠱搱㜴㜵㍢〲㈲㐷愵㑢挹ㅤ㡣㑢て愱㈴ㄲ㐲挴㝡〶㠹挰㉢㤸ㄲ昲㜴㜱ㄷ慣搳慥ㅤ〲㝢挴搸ㄱ㍢㥣つ㠰㜲〰㘴搵昱昶㙡㠵搵㔴愷昱㠶㔶戸慥戳慡㐵㑤㕣摢㔹㥦搶ㅢ慦摦愰㍡搲㈸㈹㐵戲㔹㈳愵㔹㌶㤸攳㜶㔲㌵㐲㈹敥㐴摢㠸㉣户㘹㜳摦㈹㐵㕥㠲㘲㔲㌴㤳㌳摥愹〸〵㠱摥㔸㐷搱㘷㥦㑤ㅥ愹㠸つ㙤㠰ㄲ昵㔴㔴㌶ㄴ㠷〴㡦攳摡㐹㔵㤶攲㈷昰昷慥㌸㍢㕦て㕢㙡捣㡢愳㜱捤㔴慤㌶敦挲㑡愸㤸㝥㜵㥢戰㌴搶ㄶ㘹ㄸ挵㥤扤㙡晦㘸㝢㔳㡣ㄸ戳㈱挳㈲ㄹ㝥㘰戰㈱㤸㉢ㄵ㔱愵㜵㌶挴慤㙥ㄴㄷ昹㜴㐲㥡慥挲挰㘲㔸㥤㤵㙢捡っ㙢㕡昲愳慡㐳攳戴愸攴愸㘱㑤㉤〷㔰改㈱攵㜸㥣㔳っ㙥㔸愷攸㤶挲㈵〶㠸摤㌸户㔰〹ㄱ摡㙤っ挰㤳挱昶挱づ㜶㈴ち㥤搰㍡愳〴㉤㘴㄰㙥敢㈲挸㍢㍤㘲ㄴ㠲搴㔲改㙦㠷挵ㄷ㥦㘰晡晡攱㕣㤲㠹㤹㠸攱慥っ敢〱挸㑤㐷㈶挹㐵愳㐹挰㍣㤲㙣㑡㘸つ㈶㘵㌴㌱㠶㘸昲昹㈱㙥昱㌰㤶㌵㑣戶愹攱㥥㕢㘸㐳㥢搶搶㜷㔹挷摤㑡慤㕥㤵㑡ㄵ㈷戲㕡㘹攴㙤㠱㉦㜵〵㌰攲愶㡣㝤㠹㌷攵㌸㡥㔲㕣㌲㤱搴扢摤㙤ㅣ㐶㜷㈵攴㌰㐶愴晡ㄸ㠰捣㜰换愹㠰㔸挷㍤〵摡㠷扢㥢ㄷㄸ搴攵㌹㠸戴㡥㈲捡戲㌹摣挷㙢㐴㤱ㄵ户愵㥡捤㜹㜳ㅥ㙤昶㔴搱㌱㍢㉡摡ㄶ㌸挲㍡㈳㠱㔷㈸挰ㄸ改㤱㍢㌸㐸敥㔲ㅣ摤扤昴㤰㝡捣㕤〲㉡ㄴ〶〴㘳扣㍣〵攵戰慢㘰㈴ㅡ摣㕡搳敡ㄶ㡣晥搲昲㌶愶〰〴挳挰㌴㘸搱㌲㌲㜰㘶㤰摦摣挰戹づ慤㌲㈲愴改㘰㉡㘳㤴愳㜰搸〳㘹攰㈶ㅥ愴㤷㍣㈸愱㜰㡦扡ㄸ㤶摣㑤ㅣ㜷㜰〴昲晣㉢摡ちㄷ捣㄰搷㕦摣扤㙤挵㔳搵㉡捤㕤昸攷戶〵㔶㜱㜵㈳㌲㐷昷戴㕤捡㔲㙢愲㝤㜷㐳㕢㐵㝣㔹昰挰散挴㌱㌳慣慣㉣㠶敢搱挵慤㕥㐹㐲晦〱晣ㄱㅢ扥㥤㌶㜳摥攵㐵搴㌵敥㝤改扣敢㕤㜰搵扣昴㠰户晥㐰㈱戸㐲搹捦㐹㤶㜲晦挶㍦㤵戴㥣晥㝤㡣戸㤵㘹㜳㠰愶㠳㠴攳愸ㄴ㐹㠳㌱攴㌳攸〴戶㝢攳搶〰改㘴㑦ㅢ㥤㈸㐱戰㐳㈸敥戹㤷㡤㔰挴昷㠰㔶ㄲ㑢㜴㈴挷㥥㍦〳搶ㄷ捦愱㠴〸挷㜳㉣㐶昴敢㤱换㐰㥤ㄲ攴昱ㄵて㕥〸昹晦挱㔲挲捤ㅢ戲搳㝦㠱㤹挵戳敤㈸扡㤶㈸晡㙥〷㡡〴慦㠱㈸晥扤ぢ㤹㈴改っ捦扥愸㐰㌸搷戴㜳〰㝤挵㉦晣晥てて愰㜳㌱㜱㈸ㅢつ愱戶ㅢ昱摣㌰ㄱ晡㍡㑣〴〶敦㤵㠹㜰〲ㄹ挱㈸㝥㘴㈲挴㍥㤰㜹ㄴ㙣㙥㈲㌰戶㤷㘱〸愶㐲慤㈹户〶㑦㘰㔷㌸昴㡦ㅤ挳挵㕢ㄹ㈰㥥て愵ㄵ捣挰㈳㜵㘵㘷昱㠲改㥢捥㕥㔵㝥搴㤷㔰㘶晥ㄲ㙥㜲慢㉥散㜱昵㠶㌵慡搳〶扥㡡挴换扥攳㑦搹摡晤㜵㘰㉡㑡㤱晢㕥ㄴ㐵攱㈵㜸㑡〴捦つ戹て散昹挶搱摦㍤昰挸㘱摥㔶㡢㘹㔵扦ㄹ昹㕥㐲昶戴㈷㄰搴㑤㕤ㄴ戹㥣ㅦ收㥣挰㈷㑡昶㙡㑤㑥㥢扥戲㠲〲挳㐹戲ㄱ攱愵〸㌳㈲扥敤㘰㘲攲摥㐳㘴㘲㑥戴戹㍢搵㠷㑤捡㐵㌸㤱㥡戸昲改㈵㘱㐳搱㔵㤱昵㘸㙤敡摦㠲㉡㝡㤱ㄳ㘹戵ㄲ㜹敡㘴ㄲ攲㥢敤扡敥㈰㜵㕤㜴㤰㘱搸㍦㤱㔲㠸㍦㤰㐲搲〷ㄹ㕥〸㔰㔲敡ㄴ㌲晡㉤〰ㄹ㤱戵昶㄰㉦晤〱㍢㐲㐰㌶㉥晤昵昸ㄱぢ㜶ㄱ㔸㑣㝣昱扤㥥㘸㘹㡢㈶慡㠹愱㕡㘵搳㉣㈲愳づ㉦㉣㤸㑣㑡㤷㤰㐹㤲㝥〰戹㉤扢愳昸㤲㈱㈷ち扣㐵㡣慤㍢昴戵㤵㥣㍢摤㍡㙥㝥㐰捦ㄴ㤴挲㜰㜷戳ㄸ〷㔲ㄵ愳㡢㥡㤶愲㈲挲攱㈸摢攸㌴㄰㔷㐱㘷戹㝢㜱㉡㐵昰㡦㕦ち戱㝥扣㌹昴攵敤㌵搴㜱㙥㍦ㄶ挸ㅦ散慦㙢㌳ㄸㅢ㙦㈵挷㐰挲㙥愹㔵㌱扡ㅥ㝥ㅡ㕤戸攸㥣㌰㥡㔹昵㉣づ攲㑦挲㔹㝤㕡㠷晥㘷昴㕡㜱搶ㄹ昶㘶ㄸ扢㐵晦扦ㅢ〵㥢敡㝦挱搸㥢㐲攴㝢攲っㅦ㜴挶㑦㌶つ搹㜰㐷攰搹㐶昰㐶ㅤ㡣つ㤵㘵挸㍢捡㉤攲攳搵愸㕡㐹㜰昸扤昲敤㔷㈳ㅡ㝤㘹摢づ㜴ㄵ㠰㡣つ改捦㐰〴㜵敤摦㉡户㤲搳㙤攱扤攸戸攷㠴㕤昱扤挰戳挲戱㐵〴㝤挷昸敤㤹〵㥢㘷㑡㝣慤㕤愸摤㠰㥤ㄸ㝣㍦晡㥣㥣㠷挰㍥㈹挳㤷㉢ㄶ挹挸挲搶㈲ㄹ晣づ㘹㈴ㄵ㕥愲㜶〸㉥戳敥愹㥢㌵㝣扡㍡て㕦㘷挸愲㙤愱散㈲㡦㜳晢つつ㙥ㅤ敥㘸摤つ㝦㤰慣㑤㈰㌸愶㤶昰摥昷㜳㕦摢昷愰戵㙤扣戶㠰㉤㝢昳戹㤵昴愷㠱搳慤扤愵㤵㘴昸㑥㝥㤱㕣㌲捡㠴戸戴㝦ㄸ㝦户敥愰攵㘸愳愰昳昸㠳㙥㍡挲挶㙢㜰㥦㙤㈱晡㝤ㄶ㕤挵ㄴ〱㝥㠶ㄹ㘷昸㈰攸攵㈳㉢㡡慦㘰㔹㘴〰攴㜳㠵ち㐰㜷慡㝥㜲㈳慡ㅥ戹㡢㍤㤱〴捦ㄸ㈴挷㤲昸ㄲㅡ㜲扢愲㘵㠳㈵戸㙣愱捥ㄲ挸ㅢ㐹て攴㜳㠲㘷〹㌵㤱㉦愰㐳㘳㈲㌶㑡扢㑦攴昳ㅢ㑤㐴搰ち㔰ぢ㑤㡦㍦㤲㘸ㄱ愳㠶㙡挳㈱㜰〹㍣㠰㤱㐴㤹っ㔳㍥㔲攸ㄴ愲ㄸ挳㜳㐴ㄱ搲㉦攲扦㉦ㅣ晥昹昳㑣㝦㍤㉣㤴㐴㐴㔵敢㉡㈸ㄱ搵㉡ㅥ㑢慦挲㐷㘹昷㔵㝣㙡愳㔵㡣㔰㔸㜲㈶㐶〸㌰搴㈷捡昸愳㔶㔵㐷㠶ㅢ捡㥦㌸㑢㠰㕦换㉣㐶㑣㤴愸扥ㄷ㤰㐱㕦敥扣㙡㜵ㄱ㤹愴慦捥㡤挸昸捡㐷ㄹ㑡扣ㄱ㐹愷㑥㈱昲捡ㄶ㈲昵㔸㜴㘲㜷散戶㄰ㄲ㔸ㄲ㍦㥢敤㉡摢ぢ㍤㠶晡挵㐷ㄲ挴ㅣ㍢㤶㝣㐲愵挵挱㈷㄰㐶㘴㥡㤲㤰戸㤱攲挳㐹攳㙦㝦愷改㍢㐵〵ㄲ愸㈷㙡㑣㠲㔳㡤ㅦ㑤ㅡㅦ挰攷㔹慡㑤㡥㔷〹㤸㕥㐸ㅡ㤳㌰㔵攳㐷㤲挶㝦㌹戰户搱㌸愱挳㘸㘴㥤㐴㤲㘱昴慡㘳㐰敡㔳敤㘱㌴搷㉤㉡搲〱㉢㉡愶〸㔵㌱攴㥡㔲愵㠳戸ㄵ攲攳㘳改㌹㕣㜲挲㕤㄰㐸摢攸晦㤹㜰ㅣ㤷㥦㘶捤搰挴户搰㙢㠸㍡晢㠶㝡㘲攷㠲㌵敦愳愰摦㍡ㅥ攰㜰㔵摤㔶㈴〲扢㈰ㅦ敤敦㈶摥昹っㅢ戲戹ㅦ㐹戴㑣攳㘵㤲摥戴㠸㡡戰攴挵〷ㄳ捣收ㅥ㙥搲㡣昱㄰㤰〳㌱〹挸㡣昱㌰㘰ㄴ㤱搹挳㠲ㄱ昲扦㘲敥て戲攲㐳〴㡦〰㤴〴㤹㥤㜴㔰㜸ㄴ㘰㌸昹㍦㔶㡣慤㈹挷㠹㈶ㅥ㐸㕥㤶㈶㈳攳㈳散昰㔱㠰㍥昸㜱㐵㑣㠴㈵攳㘳㈸㐹扦㤴㠲㐳扤昴ㄳ慣昸㈴挱愷〰㑡㍡㈷扢攵㕤攳㥡㝡㔴㘱㥦㐶㔷昱㌰〱㝥挶㘳㜱㠶て㍡昷攱敤摤㡤㘶㥥㠹㤳㉦晣ㄱ昳㙣昹㤴晦㑥㝣㥡扦捥㐵昷攱晦㑣愲㉢ぢ㍦慦扤慤户戱挸〴㌴捥搵㙦ㄵ㥢晤ㄲ挶攱扡㥡愱ㄴ㡥㐸愵㔲搴ち㠲昸收㠲㠵㠷㌷昰㉤㠷㔴㠵㄰愴〱㔵攱挶ㄵ㠷㔱㘰㝣㠶㑤㠹㘳攲挹昸㉣㥦㠸㕡戵㠹㥦㡢㌳㝣㄰挴慢敡㝥㕦摣㍤㜹㈱㜱慤㉡散戶ㄷㄲ晦慡㘲㈵晤挲㈷㌸㤸㐲ㄶ㌲慤㕡㠹㐸㔳㌴昴㈵㘴㠶晡㠶㌹户㝢昱搳㉥㡡捡搹敡搹戳晦ㅣ捥㡦㕤㥤㝦昷扢〶㥦㜸攱㘷扦㝦晣㤷敦㍢昴愷㝦㍤昹攴㉦晦昰昸昳晦晡挱昲愱㥦㍣晤昴㡦敥晡敡昳扦摦㙤㍤愵㝤攷㥦㜳㑦㍤㌸㜹晥挱晢慤搳㌷ㅦ㝤昰㍤昷摤㌳戹㜰搹㜸㕦㕦㝦晦㑤愳㍦扤敡㡤㈳て摦晦慣昸攱㙦慥㜴㠵㕡㉥㕥搰㍡つ㉥㕢㑤攳换挸㘰ㅡ㥣昱㉢㍡つ㉥㔷㙤搴㜲扣㔱搳㈸㈸挲戹挱〹愸ち戳戵㘲攰㍦㙣㑥戵攳</t>
  </si>
  <si>
    <t>Decisioneering:7.0.0.0</t>
  </si>
  <si>
    <t>ced02445-c655-452f-bf8c-99a42ea769c3</t>
  </si>
  <si>
    <t>CB_Block_7.0.0.0:1</t>
  </si>
  <si>
    <t>㜸〱敤㕣㕢㙣ㅣ㔷ㄹ摥㌳摥㔹敦慣敤搸㡤搳㑢㑡㘹つ愵㉤搴挱㡤搳愶愵㐰〸扥㌴㤷攲挴㙥搶㐹㐱㠰㌶攳摤㌳昱㌴㍢㌳敥捣慣ㄳ㤷㑡慤愰攵㈲㙥攲㉡ち攵愲ち㈱昱挲敤㠱晢ぢㄲㄲ〸ㄵ㠹〷㜸㐰攲愱㈰〴て㈰ㄴ〹㈱昱㠰〴摦㜷㘶㘶㜷㜶搷㍢㜶户㉤戸挸㈷摤摦㘷捥㙤捥㌹晦昵晣晦㤹收㐴㉥㤷晢㌷ㄲ晦㌲攵㤹戹愱扣ㄱ㠴搲㤹㥡昳敡㜵㔹つ㙤捦つ愶㘶㝣摦摣㔸戰㠳㜰〰つちㄵㅢ昵㠱㕥〹散㐷㘴戱戲㉥晤〰㡤昴㕣慥㔸㌴㌴搴㜳㄰晥挶㤲〷㠳扤㠶昳〰换㜳戳㡢㉢て㘱搴㜲攸昹昲挰挴戹愸敦㤱改改愹改愹㐳昷ㅥ扡㝢敡攰㠱㠹戹㐶㍤㙣昸昲㠸㉢ㅢ愱㙦搶て㑣㉣㌵㔶敡㜶昵㙤㜲㘳搹扢㈸摤㈳㜲攵攰㥤㉢收㕤㙦㤸扥敢昰㘱敢摥㝢摦㌰㡣㔷攷㑥捦捤㉥昹搲ち㕥愴㌱㜵㑥昹慥㜹㔹戵戹㌶㈹㝤摢扤㌰㌵㌷㡢晦㔲昳挷搳㍤㔳攵㔵㈹㐳扥㕡晡搲慤捡挰㐰挷㈱㘷㈶〸ㅡ捥ㅡ㌷捦㜰㡥㘱愹㔵㌳〸㜵㘷㑥搶敢㠶㤳㡣㕡㜴ㄶ戱㜷㜵㜳㘳搸㈹㑢㌷戰㐳㝢摤づ㌷ち捥㌲〶慡㡤㌸㘷〳㜹挶㜴㉦挸搳愶㈳㜵攷㜸挳慥攵愳㤴ㅢ戸㉤ㄹ㈲㍤㌱戵晣愹㤹挰㤹㕢㌵㝤㌵愳㠰ㅢ㤳搱昶㤸㕦㙤㙦㝢㜳敦㜱㌹㜵昵〶㡥㜹㑢敦㜶愸㌹㘷晡捤㤶㤳扤㕢挶㡢㙦㥦挱ㅤ扤摢愷昶愸扤捦敢㝡昷㔱㕢搹摥㕡っ挵昴慤㜶ㄴ㡢㌱ち〴㠳〴㐵〲㈲搰㈸ㄱっㄱっ〳㠸晣摦挱㈵改㡥慣搲㉡愶㔶㔹搱㉡㔵慤㔲搳㉡㔲慢㔸㕡攵㠲㔶㔹搵㉡戶㔶㜹㐸慢㕣㐴㥢㈴ㄵ〷〷戵㌸昹晦戸昵昷ㅦ㉥㍦㌹晢挵扢㍦昸㠹挶攱敦㡣っ敦㐱愳〷攲㐹捤晢收㈵㤰㕡㡢㡡て㑤ㅤ攴扦慤戹〲㑣㘱ㅤ戶敥戱愶愷㙢㠷て㥡㜷㥡㍡㤷㤵㠱晣㌶㐲ㄹ㐳摢㘱敢㐱摢慤㜹㤷ㄴ敥㙥㤸㌵〳搹摡戸挹戸㙥搶㙢戸戵攰ㄵ㥢㔷㤶㐳㌳㤴搷㜷搶戵〶改敡㔶〶㕢挹㐰扤敦挶捥㙥攷捣㝡㐳捥㕣戶愳敡㔷㜶㔴㍢㑢扥户搲扢昶㤸㉦ㅦ㙥搶㜶捤㘸〶㐲㙤㕤㡤摤戵捡愸㉡㥡搷挴摣慡ㄷ㐸㔷㑤㙦搲㔹戲慢ㄷ愵㕦㤶ㄴ㠹戲愶㤶㝡㌵慢㘲慥㥦㕣㜴戱㔰㜰㙢敤搵改㔲敢扥换㈱㤸㔹搶㌰摦㌵改㠷ㅢ换收㑡㕤㕥搳搶㈴㝡㈷㉡昶户ㄵㅦ昳慡㡤㘰捥㜳㐳摦慢户搷捣搴搶㑤㐸㥡摡㈹慦㈶昳昹㥣ㄲち㄰戸〳〳㐲攴㙥敦捤ぢちㄱ㈹ㄴ㤳㤱慦㙢㈷扢愹㌳㔸ㅤ㔶㔱㤷愴㐹敤㌵㕢っ挶昹㉡ㄹ㤳挱㠱愹㌵㔱㝦昰愵慦摤㘲搸㈶收㕥摡挶㥡㌶ㅥ慦晥扥㜵改㠶㈷㑣户㔶㤷㝥愶昶ㄳ㥣㤱㌱ち愰㕦㠱㐰攸戹㝢㔴㜵攲戲搸搰㉦搹戵㜰戵戰㉡敤ぢ慢㈱捡愰㈱㡢㐵㙥㙤㔷㌲慥㐲㤱戱㤷㘰ㅣ愰㔴捡ㄵ昶戱㔱愱㠴㤴搳㈹㥤㌲㜸戹㑤㤰戳㕦ㅢ㉦て㕢挷散㝡㈸㈳愱㍣㙡〱㈳㤱㔶㔳攸ㅢ㈱㠹晡㘶㌵㔲ㄸ晢慣㌹㔰愹㘹扢攱㐶㡢㙦扢戸㈴㈲愲㕤㔹戰攳㘴〱㐵㐱扢㍣挸攰㌵㄰㑤㠷㌴挸㙥㥣㈲㈲戲㐱㠶㘶挷挸敤㐴挶昶ㄹ㌲〲敤搳㐴挸搶〷㝢换〸ㄲ㝢㌷㤱戲㔳㑦㝥摣㤵㘶㥢搹昲㤱㌴扢ㅡㅢ㘷㕣㐳㜰㉤挱㜵〴晢〱挴㥦㈰攱㈸攵㤰㙦㑦挶㉢昰㙣摣㐰昰㑡〰挸㈷㠳㌲㈷ㄶ㔵戴愱戶㘳㐷戲摤〸散㘴㘵ㄴ㐷愲㠸㤶㜱搳捥ㅣ㜱ㄴ愲㘳慢㜳㘷攸摡扣搲戱户昶愶捤昴㜲㐸㤱ㄹ㑤搳㙢摤愲㘹㝡㈳搸戴㑦扤㜵ㄳ扡ㅡㄳ〴慦〲㈸ㄹ慦㈶㠴㜲愱挱扢㍤㡢㥥㈶攵换挲㉣㡡㡣愱㍥ㄵ㝣㑣挸㍣〲㘴〸戹慥攳换慥つ㑤㜳㜰搲㝡搹摢搰〷㝡昳㜷㡣昴づ扤戹慢㜷攸㉦㝡㥥㔶昴捤㘰㉦昱扢㥥㍡收ㄶ㔴ㅢ户ㄲ摣〶搰愱㘳㜸晡㝥扥㥥〲㘵ㄶ㍢㈹捣敤愵搷㐵㔹戹换ㅢ㙢㔲㘹愰㘱㙢搹昴㉦挸㄰ㅥ㡣㤳昳戰㠵㍤摦㤷㜵ㅣ㙡㙢慡㠰攷㤷㙢摢ぢ㠳㘳扥攷戰㝣搷㐶づ㕥ㄶ㡡㈱㥦搷〶㜲ㅤ㌶㜲㠶慤㤹昲㌹愵㈸㠷㍡昸捥摥㐲㈲搵愹㥤扣搸㉦晢㝣戹㉢㐹晡㤰㈴慦挳戶ㅡ户〳㐰㑡㠸摦昴㤴㈸〷搸散昵慡㔹扢挵㑡て㕦挶改愴挳㠷搸㈵㐷㠶㈲㠷敤㉣晣〷挱㠸㔳戶㥤愶戰ㄸ㜲㤶愴㕦㠵㙦挱慥换㔲攴㤶愵愸搹㤵ㄵ㉦ㄳ㔹㌱㌰搰㜵㥥捥昰慦㈹㍡改㤰ㄲ㤹摣㥥㔹㤹㜱ㄶ㙦ㄱㄵ摤㤰ㄴ㉡ㄹ慥愱愶〴㈲攵戱敤慥㠸改㐳挴摣㠱㡤㌳づㄲ㑣ㄳㅣ〲搰㝦〹㐹戳摤㡤㘷㌸㙣㜰㥤㉥敤㑡㈵㔷㈴ㅡ㤴㡢昰搹㥥挲敡㌰㕦㜳㌷挱㍤〰ㅤ收てㅤ㤰ㄹ㠴愸㔰㥥㈲㐴ㄵ挶戰捥搹昲ㄲ㘹㘰㡦㠵挰搲㕣㈳〸㍤㠷㤱愵ㄱ㙢摥㍢敤㠵昳㜶戰㠶㐸搴戸ㄵ㘷ㅥ㕣㤵㉥愸换㠷敤搳㔱收慤慤挹㥡㘱㤵扤〶㐴摢挹昹㥤㜰㌰挷㜶挰㤶㔴㘷㜳㑤㈰昵㜷㍥挶㄰〲㍢慤晣慤昴挶㙥换晢捤㐳摦㘸㙢㐷㤷敤戰㉥㠷慣㠸改㤸㉦㕡搸㐵㐴づ㙡㠳搶昲慡㉦攵晣㠸㜵摣户㙢㜵摢㤵㐴〶㙣㑣〶敢ㄶ攴〵㐴〹㤶㍣挶〰㍤㜷挴㕡昶㑤㌷㔸㌳ㄹ㔰摣搸摢昶愴挲㈲扡㌵㙢扢〱㕥愳戰挸晣愸㔵㕥昵㉥㈱㘲摢㜰摣攳收㕡戰㈳戰㐲愲㡦㤲㐲㡤搰㠴愶㠹愲㔶散ㄷ㍦㍣㤰攷㜲攴扤㍣㠱挲㔵㑥愷捦㍣㐳㝢搳慥㡦㘳㌴戴搳㌹愷㘱㐴㡦㥡㠵〳㤹㔲㤸㥣㙡摣换㍥㙦〴戸晦昸搹㤳慤挸摣ぢ㡡㔹敢昴昲㘷挸㜸㐵ㄶ捤㐰〸㝤㜴㝢㈲㔲㘱ㄹ㈹〷ㅣ〸㡣昳愹㤳晣㑡㤶㙡㐳敡摢搳捡ㅥ㐳㈴㘹搸㕡㌰㔷㘴ㅤ昱㘸挷っ昷㐴て㌴㘳ㅤ戳ㅥ挴㜵㜳㥥攳㤸㈴㉤㤲㘵戹㙡㤲㠲㘷ㅡ愱㜷捡㜶つぢ㐰搱㕦㕣㘴㕥㐶㤱㜹㔹ㄵつ㕢㘷ㄸㅡ㔴㜹㡥攵㕤㌰㝤㍢㕣㜵散㙡㤱てっ摦敤〸㥡〴㤳㔳昲㈶㈹㤱ㄹㄳㅤ搶晣㔹㤸㙣挱ㄴ搰㍤〵㌹捡慤㈳晡㐱戹㥡㈸攰㥦攸搳戱〴〱愳㍣愵挶㥢㌱㥡慥㙥㐷㐰攴愸㜴㈵戹㠳㜱攵㌱㤴㐴㐲㠸㔸捦㈰ㄱ㜸〵㔳㐲㥥㉥敥㠲㜵搶戵㐳㘰㡦ㄸ㍢㘶㠷昳〱㔰づ㠰慣㍡摥㕥慦戰㥡敡㌴搹搴ち㌷㜵㔷戵愹㠹ㅢ扢敢搳㝡攳㌵㥢㔴㐷ㅡ㈵愵㐸戶㙡愴㌴换㈶㜳摣㐹慡㐶㈸挵㥤㘸ㅢ㤱攵㌶㙤敤㍢愵挸ぢ㔰㑣㡡㘶㜲挶㕢ㄴ愱㈰搰ㅢ敢㈸晡散戳挹㈳ㄵ戱愱つ㔰愲㥥㡡捡㐶攲㤰攰㐹㕣㍢愹挹㔲晣〴晥摥ㄳ㘷ㄷㅢ㘱㕢㡤㜹㜹㍣慥㤹愹搷ㄷ㕤㔸〹㔵搳慦敤㄰㤶挶摡㈲つ愳戸戳㕦敤ㅦ㙤㙦㡡ㄱ㘳㌶㘴㔸㈴挳てっ㌶〴㜳愵㈲慡戴捥㐶戸搵捤攲㈲㥦㑥㐹搳㔵ㄸ㈸㠷戵㜹戹慥捣戰㤶㈵㍦慥㍡㌴㑦㡢㑡㡥ㅡ搶捣㑡〰㤵ㅥ㔲㡥挷㌹挵攰㠶㜵㠶㙥㈹㕣㘲㠰搸㡤㜳㑢搵㄰愱摤收〰㍣ㄹ散ㅣ散㘰㐷愲搰〹慤㌳㑡搰㐲〶攱戶㉦㠲扣搳㈷㐶㈱㐸㉤㤵晥㜶㔴㝣晥㈹愶慦ㅦ捤㈵㤹㤸㠹ㄸ敥捡戰ㅥ㠰摣㜴㘴㤲㕣㌴㥥〴捣㈳挹愶㠴搶㜰㔲㐶ㄳ㘳㠴㈶㥦ㅦ攲ㄶて㘳㔹愳㘴㥢㍡敥戹㠵㌶戴㘹㝤㘳㡦㜵搲慤搶ㅢ㌵愹㔴㜱㈲慢㤵㐶摥ㄱ昸㔲㔷〰㈳㙥捡搸㤷㜸㔳㑥攲㈸挵㈵ㄳ㐹晤摢摤挶㔱㜴㔷㐲づ㘳㐴慡㡦〱挸っ户㥣ち㠸㜵摤㔳愰㝤戸户㜵㠱㐱㕤㥥㠳㐸敢㉡愲㉣㕢挰㝤扣㘶ㄴ㔹㜱㕢慡搹㠲户攰搱㘶㑦ㄵ㥤戰愳愲ㅤ㠱㈳慣㌳ㄲ㜸㠵〲㡣㤱㍥戹㠳㠳攴慥挴搱摤㉢㡦愹挷摣ㄵ愰㐲㘱㐰㌰挶换㔳㔰づ扢ち㐶愲挱慤戵慣㙥挱攸㉦㉤㙦㘳〶㐰㌰っ㑣㠳ㄶ㉤㈳〳㘷づ昹慤つ㥣㥢搰㉡㈳㐲㥡づ愶㌲㐶㌹づ㠷㍤㤰〶㙥攲㐱㝡搹㠳ㄲち昷愹㡢㘱挹摤挴㐹〷㐷㈰捦扦愶愳㜰挹っ㜱晤挵摤摦㔱㍣㔳慢搱摣㠵㝦㙥㐷㘰ㄵ㔷㌷㈲㜳㜴㕦挷愵㉣戵㈶摡㜷㌷㜷㔴挴㤷〵て捤㑦㥤㌰挳敡㙡㌹摣㠸㉥㙥昵㑢ㄲ晡㡦攱㡦搸昴敤戴㤹昳㉥㉦愲慥㜳敦㑢ㄷ㕤敦㤲慢收愵〷扣昵〷ち挱ㄵ捡㐱㑥戲㤴晢㌷晥愹愴攵昴ㅦ㘱挴敤㑣㥢〳戴ㅣ㈴ㅣ㐷愵㐸ㅡ㑣㈰㥦㐱㈷戰摤㥢户〶㐸㈷晢㍡攸㐴〹㠲㕤㐲㜱㉦扣㘸㠴㈲㝥〸戴㤲㔸愲㈳㌹昶晣㙢㘰㝤昱〳㤴㄰攱㜸㡥挵㠸晥㉡攴㌲㔰愷〴㜹㝣挵㠳ㄷ㐲晥㝦戰㤴㜰昳愶散昴㕦㘰㘶昱晤㑥ㄴ摤㐸ㄴ㝤慦ぢ㐵㠲搷㐰ㄴ晦摥㡦㑣㤲㜴㠶㘷㥦㔷㈰㥣㙢摡㍤㠰扥攴ㄷ㝥晦㠷〷搰㠵㤸㌸㤴㡤㠶㔰摢㉤㜸㙥㥡〸〳㕤㈶〲㠳昷捡㐴㌸㠵㡣㘰ㄴ㍦㌲ㄱ㘲ㅦ挸㈲ち戶㌶ㄱㄸ摢换㌰〴㔳愱搶㤴㕢㠳㈷戰㙢ㅣ晡挷㑥攰攲慤っ㄰捦㠷搲ち收攰㤱扡戶扢㜸挹昴㑤㘷扦㉡㍦敥㑢㈸㌳㝦ㄹ㌷戹㔵ㄷ昶戸㝥搳ㅡ搵㘹ㄳ㕦㐵攲㘵摦昵愷㙣敦晥㍡㌰ㄵ愵挸㝤㉦㡡愲昰〲㍣㈵㠲攷㠶摣㝢昶㝤攳昸敦ㅦ㜹攲㈸㙦慢挵戴慡摦㡥㝣㍦㈱㝢摡ㄳ〸敡愶㉥㡡㕣捤て㜳㑥攱ㄳ㈵㝢慤㉥㘷㑤㕦㔹㐱㠱攱㈴搹㠸昰㔲㠴ㄹㄱ摦㑥㌰㌱㜱敦㈱㌲㌱愷㍡摣㥤敡挳㈶攵㈲㥣㑡㑤㕣昹昴㤲戰愱攸愹挸晡戴㌶昵㙦㐱ㄵ㍤捦㠹戴㕢㠹㍣㜵㌲〹昱捤㑥㕤㜷㤸扡㉥㍡挸㌰散㥦㐸㈹挴ㅦ㐸㈱改㠳っ㉦〴㈸㈹㜵〶ㄹ晤づ㠰㡣挸㕡㘷㠸㤷晥㠰㕤㈱㈰㥢㤷晥晡晣㠸〵扢〸㉣㈶扥昸㝥㑦戴戴㐵ㄳ搵挴㔰慤戲㘹捡挸愸挳ぢぢ愶㤳搲㘵㘴㤲愴ㅦ㐲㙥摢敥㈸扥㘴挴㠹〲㙦ㄱ㘳敢づ㝤㙤㈵攷㍥户㠱㥢ㅦ搰㌳〵愵㌰摣扤㉣挶㠱㔴挵攸愲愶愵愸㠸㜰㌴捡㌶㍢つ挵㔵搰㔹敥㝥㥣㑡ㄱ晣攳㤷㐲慣㥦㙣つ㝤㜵㘷つ㜵㥣㍢㠸〵昲〷晢敢挶っ挶挶㕢挹㌱㤰戰摢㙡㔵㡣慥㠷㥦㐵ㄷ㉥㍡㈷㡣㔶㔶㍤㡢挳昸㤳㜰搶㠰搶愵晦ㄹ扤㔶㥣㜵㡥扤ㄹ挶㙥搳晦㙦㐷挱㤶晡㕦㌰昶愶㄰昹㡥㌸挳〷㥤昱㤳㉤㐳㌶摣ㄱ㜸戶ㄱ扣㔱〷㘳㐳㘵ㄹ昲㡥㜲㘵㝣扣ㅡ㔵㉢〹づ扦㔷扥昳㙡㐴戳㉦㙤摢愱㥥〲㤰戱㈱晤㙢㄰㐱㍤晢户换慤攴㜴㕢㜸㈷㍡敥㍢㘵㔷㝤㉦昰慣㜰愲㡣愰敦〴扦㍤戳㘰昳捣㠸慦㜶ち戵㥢戱ㄳ挳敦㐶㥦搳㡢㄰搸愷㘵昸㘲挵㈲ㄹ㔹搸㕥㈴㠳摦㈱㡤愵挲㑢搴づ挱㔵搶〳つ戳㡥㑦㔷ㄷ攱敢っ㔹戴㈳㤴㕤攴㜱敥扣愱挱慤挳ㅤ慤户挱ㅦ㈴敢㔳〸㡥愹㈵扣昳摤摣搷捥㍤㘸㙦ㅢ慦㉤㘰换晥㝣㙥㈵晤ㄹ攰㜴㝢㙦㘹㈷ㄹ扥㤳㕦㈴㤷㡣ち㈱㉥敤ㅦ挵摦敤㍢㘸㌹摡㌸攸㍣晥愰㥢㡥戰挹㍡摣㘷摢㠸㝥㥦㐷㔷㌱㐳㠰㥦㘱挶ㄹ㍥〸㝡昹挸㡡攲㑢㔸ㄶㄹ〰昹㕣愱ち搰㥢慡㥦摥㡣慡挷敥㘷㑦㈴挱㌳〶挹戱㈴扥㠰㠶摣慥㘸搹㘰〹㉥㕢愸戳〴昲㐶搲〳昹㥣攰㔹㐲㑤攴㜳攸搰㥣㠸㡤搲摥ㄳ昹散㘶ㄳㄱ戴〲搴㐲搳攳㡦㈵㕡挴愸愳摡㜰〸㕣〲て㘰㉣㔱㈶愳㤴㡦ㄴ㍡㠵㈸挶昰〳愲〸改㔷昱摦攷㡥晥昲㔹愶扦ㅥㄵ㑡㈲愲慡㝤ㄵ㤴㠸㙡ㄵㅦ㑦慦挲㐷㘹敦㔵㝣㜴戳㔵㡣㔱㔸㜲㈶㐶〸㌰㌲㈰㉡昸愳㔶搵㐰㠶ㅢ捡㥦㌸㑦㠰㕦摢㉣挶㑣㤴愸扥㤷㤰㐱㕦敥扣㙡㜵ㄹ㤹愴慦捥㡤挸昸捡㐷ㄹ㑡扣ㄱ㐹愷㑥㈱昲捡ㄶ㈲昵㔸㜴㘲㜷散㡥㄰ㄲ㔸ㄲ㍦㥢敤㈹摢ぢ㝤㠶晡挵〷ㄲ挴㥣㌸㤱㝣㐲愵挵挱㈷㄰㐶㘴㥡㤲㤰戸㤱攲晤㐹攳㙦㝦户攵㍢㐵〵ㄲ愸㈷㙡㑣㠲㔳㡤㥦㑣ㅡㅦ挲攷㔹慡㑤㡥㔷〹㤸㥥㑢ㅡ㤳㌰㔵攳㈷㤲挶㝦㌹戴扦搹㌸愱挳㘸㘴㥤㐴㤲㘱昴慡㘳㐰敡㔳敤㔱㌴搷㉤㉡搲㈱㉢㉡愶〸㔵㌱攴扡㔲愵挳戸ㄵ攲攳㘳改〵㕣㜲挲㕤㄰㐸摢攸晦㤹㜰ㄲ㤷㥦收捤搰挴户搰敢㠸㍡晢㠶㝡㘲攷㠲戵攸愳㘰搰㍡ㄹ攰㜰㔵摢㔱㈴〲扢㈰ㅦ敤敦ㄶ摥昹っㅢ戲戵ㅦ㐹戴㑣攳㘵㤲晥戴㠸㡡戰攴挵㝢ㄳ捣收ㅥ㙦搱㡣昱ㄸ㤰〳㌱〹挸㡣昱㌸㘰ㄴ㤱搹挷㠲㌱昲扦㘲敥昷戲攲㝤〴㑦〰㤴〴㤹㥤㜴㔰㜸ㄲ㘰㌴昹㍦㔶㑣慣㉢挷㠹㈶ㅥ㐹㕥㤶㈶㈳攳〳散昰㐱㠰〱昸㜱㐵㑣㠴㈵攳㐳㈸㐹扦㤴㠲㐳扤昴挳慣昸〸挱㐷〱㑡㍡㈷扢敤㕤攳㥡晡㔴㘱ㅦ㐳㔷昱㌸〱㝥挶挷攳っㅦ㜴敥挳㥢㝡ㅢ捤㍣ㄳ㈷㕦昸㈳收搹昶㈹晦㝤昸㌴㝦㠳㡢ㅥ挰晦㤹㐴㔷ㄶ㝥㕥㝢㘳㝦㘳㤱〹㘸㥣慢摦ㅡ㌶晢〵㡣挳㜵戵㐲㈹ㅣ㤱㑡愵愸ㄵ〴昱捤〵ぢて㙦攰㕢㡥愸ち㈱㐸〳慡挲㡤㉢㡥愲挰昸ㄴ㥢ㄲ挷挴㤳昱㘹㍥ㄱ戵㙡ㄳ㍦ㄳ㘷昸㈰㠸㔷搵晤愱戸㝢昲㐲攲㕡㔵搸ㅤ㉦㈴晥㔵挵㙡晡㠵㑦㜱㌰㠵㉣㘴摡戵ㄲ㤱愶㘸攸ぢ挸㡣っ㡣㜲㙥て攲愷㕤ㄶ搵昳戵昳攷晦㌹㥡㥦戸㍥晦昶户づ㍦昵摣㉦晥昰挹㕦扦敢挸㥦晦昵昴搳扦晥攳㈷㥦晤搷㡦㔷㡥晣散㤹㘷㝥㝡晦㤷㥦晤挳㕥敢㉢摡㜷晦戹昰㤵㐷愷㉦㍥晡戰㜵昶昶攳㡦扥攳愱〷愶㤷慥㥡ㅣㄸㄸㅣ扣㙤晣攷搷扤㜶散昱㠷扦㉦㝥昲摢㙢㕤愱㤶㡢ㄷ戴㑦㠳换㔶搳昸㈲㌲㤸〶㘷晣㤲㑥㠳换㔵ㅢ戵ㄲ㙦搴㉣ち㡡㜰㙥㜰〲慡挲㙣慦ㄸ晡て〵㌵戳㈵</t>
  </si>
  <si>
    <t>㜸〱敤㕣㘹㤰㕣搵㜵敥摢搳摤搳慦㘷㐶搳㘸㘱㕦㈴㄰㤶㤰挴愰搱〲㤲㘰捣㙣ㅡ㘹㐰晢㡣㈴㌰㈸㐳㑦昷㙢㑤㑢扤㐸晤扡㐷㌳㌶ㄴ㈶㈹㡣挱搸㘰㈹㈱㤱敤ㄴㄸ㙣㘳㙣ㅣ㔲攵㉣㘰攳挲ㄴ㠹㜱㌰㈶愹㌲摥㜰㌹㤶〹ㄵ㘲挷ぢ㕥ㄲ㙦㉣昹扥昳敥敢㝥晤晡昵捣㔸㤶㉡晡攱愷改搳攷㥥㜳敥昲捥戹昷摣㝢敥扤慤㠰ち〴〲㙦攱攱㌷㥦㄰㤱㜳㠷㈶慤㤲㤹敢攸㉢㘴戳㘶戲㤴㈹攴慤㡥㥥㘲㌱㌱戹㈹㘳㤵㥡㈰㄰ㄹ挹㠰㙦㠵㐷慣捣㍢捤攸挸戸㔹戴㈰ㄴづ〴愲㔱㈳〸㝥戳晥挴㥤㠴挱㕣㐶㠸〰㔲〱㈳㐲㐰㈹㈳㑡㘰〰戴挶〰㠶晢㝡户㡥敥㐳㥤㐳愵㐲搱㕣㌶㝦㤷㕤㜲㔷㘷㘷㐷㘷挷㡡戵㉢㉥敦㔸扥㙣㝥㕦㌹㕢㉡ㄷ捤慥扣㔹㉥ㄵㄳ搹㘵昳户㤵㐷戳㤹攴戵收攴㜰㘱扦㤹敦㌲㐷㤷慦ㅣ㑤慣㕡搳戹㙡昵敡昴摡戵㙢㕡㕢㔰昲㤶扥摥㙤㐵㌳㙤㥤愸㌲㕢㔹收搶扥摥㡥㉤㘶改㐴㤵搹㠶㌲㔱㘴㝦㈱㤷挸攴㑦㔰愱㘱㙡㝥㘵扦㤹捣搰㐴愶㔹捣攴昷㜶愰搹㌵㡡㐶敡㡡㡥〱㘸㍣㤹戰㑡㝤㘶㌶扢挳㑣搳㍡慤㌹敡捣㉣㥡昹愴㘹捤捡慤㥦㐸㥡㔹捤戶愲戹㕤㠹攲㤶㐴捥っㄱ㘹捦搹㜶ㅢ㑣㤹昹㔲愶㌴搹㤶摢㘹㤹㍢ㄲ昹扤㈶㐵挲戹つ攵㑣㉡ㄴ㔲愱㔰愰㘹㤱㕦㘳挴㌶ㅤ〳挵㘴摦㔸愲㔸㤲ㄴ慤搶改㈷敢敡㈱搲昰㥡㘶戱ㄷ捤昷攴愲㤹㠶㌲戹㙢捤㘲摥捣戲ㄲㅡ㙦愹㐷㐸㜴㘲慢扥愲㥣捡摢㐰㕥戵攸㔱挱㔷㘱㉤挶㉣㠲㜶㠰㐸ㅣ愰㙤戸㔰㑡㘴攷敦㉣㘵戲㜸㝦攳㌴㌲㘷〳愸搰㡦㌱扥摣㤹昹㘲挱㤱㐴㜰㘴㌴㌸㤲っ㡥愴㠲㈳㘶㜰㈴ㅤㅣ搹ㅢㅣㄹぢ㡥㘴㠲㈳晢㠲㈳晢㈱攳㍣搱收收愰㝥ㅥ㕥昱搱搷敦扡攷愹摥㉦㉣㜸攸攵㕢敦晡扢摢ㄵ㠷㤴㡣慤戹㐰㡣㜹〰㤱搳〱攲㌵㡤㔹户㝡㥤㜱〶昹㘷〲㈸昵㉡摡挳㌶摤戲㉤昷昰ㄳ扦昸敡㌵㑦ㅥ扤昷扢摦㍣昲搸扦㠷㌹㌴㔷晢愹挵慢昱ㅥ换㉡攷づ搰㌱攸摥㈰愳㌸搷㙦㤵戶㈵㡡㌹敢挴㜶ㅢ㜴㥡改晡㑤㡦㤵㍢昹晤〶㤵㥣㤰㝥ㄳ㌹ㅢ㙡㝥摢㜰㌱㠳搱㔱捥㈶㡡换㌶㘷昲㕤㤷㉦㕦戶㈹戳摦捣㘶㑣慢搴戵㘶捤戲捤㠹㠹慥捥ㄵ换㡤㜳㘸戶㜳〱㈲攷〱〴慦敡㌲捥㈷攵〲〰愵㡥㘹㐳捥晥㡦晦㙣㕢戵㜱㘲攰敦㔷敥㍦㤴ㅢ摦昲ㄵ㐵昷㉡扤㘲〱㠵㉦〴㠸㕣〴攰改ㄵ㉢搶ㄹぢ挹扦ㄸ㐰愹㤷㜴㘱㍦戸攱㠵扦昹㘱敦ぢ扤㡦慥㜹攲㡡〷㜶摣晢㥣愲㈳㤰挲ㄶ㔱㜸㌱㐰攴ㄲ〰㑦㘱㉢搷ㄹ㑢挸㕦ち愰搴㡢㑥㘱晢㥥㉡ㅤ㍣昲晥捤㡦慦㕦戲攱㤹捦㍥㌶㔷戱愳㐸㘱㤷㔲戸〳㈰㜲ㄹ㠰愷戰换搷ㄹ换挹敦〴㔰敡〵㕤搸㥥㐷㍦戸昰敢愷㍦扥昹㠱昷㤵㍦㌵㘰㡥て㈸㑥ㅢ㔲搸㑡ち慦〲㠸慣〶昰ㄴ戶㙡㥤㜱㌹昹㔷〰㈸昵㘵㕤㔸昳㈷㕦晥改㜵搷㉤敥㜹晣㐳昳㉥扤㙦昶㠶㔷㕢搷㠲扤㕤て昱晥㘲攲㄰晣㘴搵〵慦攸㔸捥㝦搳捦㍤㤸㝡搲慢搳㔷愴㍢㍢㔳慢㤷㈷㔶㈶挲㜴ㄲ㌳昵㜸ㅣ挳慤改摤㤹㝣慡㜰㐸㕣㘰㙢㝡㈰㤳㉤㤹㐵㐹戴愷昱㘵扢㜱㐹户愵搷㑦㘰晥㑢摡摥㜲㙥扡捦㉣㤶㌰㙦㤴㈶慢㐳攱摣摥㠴㘵㔶㤳㑢㜵搹扤㠵㜲㍥㘵㥤攳捦ㅣ㉡㈵㑡收搹㕥㕥戵㤰扡㙣㐳㤸㔳㑣㑢㥡㜴扥㌷摢慥㐴戶㙣昶㑣㘴㙣昶㜹ㅥ㌶㘶㤷挲㘸㘳敥㐰搱㍣㔸攱搶戵愸〷ぢ㤳㜱㈹扢敥㉤㙤㤶摤慥昹㝤㘳〵换捣㑢昳㤶收戶㘵㤲晢捤攲㤰挹㘵㡤㤹㤲㔷㥤㐷㤶㥥攲㤶㙥捤攳㐵㌱㘹愵㉥㜴㔳愹㘸㌳㥦㌲㔳㘸敦〱㘸㜹㜲㌸㌱㥡㌵㑦慦ㄱ戱敢〴攳慣ㅡ昲㐰㈱㔹戶晡ち昹㔲戱㤰慤攵昴愴挶ㄳ㤸㔶㔳㥢ぢ㈹㌳㈴㑦挰㠶㉡搰搴愴㔴㘰戱㥦㈳㘶搹ㄶ㘷㌰㔷㈷攱㜴㌲戵戰慢ㄳ㔱搸㜷收慢㤴っ挴搵挹㈸㝦挹㤴㉤㜱㜷㐲㑡㉦㥦㔲摡愷㤳㌲搳㤹戵〳慦㘳〷散〳㍢㘴㑤㡥捡攰挲挶㐵㔶晢攵㌴㉤㜵㔹㠵慢㔸㑡㑦愱㌴㈹戶搲昷㑥慥㜰㌰㌸㐷扦晤晡㜱㉣㥥㌶㈶昲愹慣㔹㥣㜲つ慥搸㈲㘳ㅤ挱㤵〴㔷ㄱ㜴ㄱ扣ㅤ㈰晣㌴㝣㕣㐳㡤㜲挵愰㈶搴㘴昸㔰㈶㔵ㅡ㡢㡣㤹㤹扤㘳㈵搰戰㜶㡦㐶愹敥㘷昰戹〵㥦㈷戱㜸晦づ挳〱愳㥢愰㠷愰ㄷ㈰ㄶぢ㐴晡昰ㅤ㠸挴㡣㝥㝥慤〷㘸㜷㔶㡦昳敤㥥ㄹぢ㠴戹㌲晡晤搷㙦㡣ㄸっ㔹㉥㘲㍤㙦㠵㜳㈸搷㙡㙡昲搳挶挶㠴㌵㔶攲㐰㥣㤲㈹㉢戵〱ㄶ扡〱愰㜵㈳挰㤶㡤㘶ㄶ挳昸㐴㠵〲㘱㉥昵愶㕤㜲㜲㈹㜸㝡㙥㘸㌲㥦ㅣ㉢ㄶ昲〸㥢晡ㄳ愵㐴㑦ㄲ敢㙡㑢㈵㈲戹㑤㠵扥㜲㈹㤲摢㤸挱㔷㙢㙥㠷㜹挰㑣㤴晡攰愶㑢㙤戹㑤㔸㤳㡢ㅦㅤ㑣㑤㠴㜳昶㜲扡摦戴㤲〶搷摤㠳㜰㑢ㄳㄱ㘰昰戳慤㌹㍡ㅡ㜳愲挴愲㥢㜳㔸㡡愱㍢ㄹ㄰㕡㉡戹㙣㡣㌹摢㠴收攴㡥改ㄴ㑡㠸ぢ敡㉡愵㐵〸㜶㐹〱昶ㅣ捣愰㤸㜳㐳ㅡ㝡㐷㄰ㄷ扦㔶㠷㔶㙦㐷㝦〱㜱㤹㈹㠱㈳搵ㅥ㠹愰㠳㐵愶㌴㤶㜷愰㜳攱扥㌵㌹㙡ㄷ㡢愶㙣㈸ㄶ捡〷戸〸㍢㔱攵戰慣㠰㌱〸㜰晦捦㍥㜵攵挵㝦晤搸㕢晡晢㔶っ㈱㜹っ慥敤つ昶㜷㈶昱㈵㡦戱〹㕦戱愹㜸㘱ㅡ摣搷搳㌶㠸㌱戸昸㙥捤攱㙤㠷㡢愶〴㑤㔱㐹㑣ㅥ㌰摢㜲扢ぢ挵晤愳㠵挲㝥ㅡ㝦㤶愴慣㌱搳㉣㌱ㄲ㘹搱㠱ㄷ㜱愵㔴㔳㔳㑤愴攱ち㔹ㄸ㕣㐶戶〱戴昵㘴戳昳㥤ㄲ慤挸㜶㤰㥡㌰愳㐴㜶〰㤹㍤㤰挹㈳㠸挱㍣挷㈰扣㘳㈲㙢㑤愸捦攰扤ㄹ㉥慣㕦昸㙦㉦散晣搲㘵敢㥦扡晢攸挷㍡ㅥ捥㍣愳ㅥ搵㡣扡愰㠴敢ㄸ〹㡥㜶〲㌱㜶ㄱ散㈶戸㡥攰㝡〰昵〹㘴愵㤷攲㤲昲㉣㝣慡扥收〶捡摣㐸戰〷〰扥㐶㜴て㔷㌳㐲ㅡ㕤㑤㉣愰ㄸ攷搰扤ㄸ〹㠲㔱〰挵昸㠶〳㌱㘰㈴〱ㅡ㕡㤳挱㔱扤㌵搳愰挶㡣㈹㜸㡡㤱ㄳ㉤㙡㔰㠳〶㜵㘶㔰㕦敡㠸搶㐱㥤㜲づ㙢㐶㕤㤰挵ㄵ晤ㄴぢ挲㥡㔰㠶㝤慦㘶㐱㔸户搴戱扤敤ㅦㄷ㜴愷摣㠲慥㜶㌱户㘴㥡ㄵ㡣㘷㌹搷㜰昲晥攳㜲挸㙦㑢搲㕥づㄵ㌸ㅥ敦搵㡥〵㜸敤㘳ㅣ㐴摡㈸ㄲ㔸〰㉥挷㔲戶㤳㡡㔱戶㌸㤵㜱ちㅤ〲〸㌳搶㥥㝡㘶挷㜰㘵㥥㄰昷㍥摡㜲晤㘶㍡㠱捤㐹㤹㡤㔵攲晦㜳戲づ㘱㈷搷㌵㔳㑦晤ㄲ㘸㍢㈷挲㠸㜷愱㕦扢㙦㠶摤扣搴〶㌳㍦㡣ㄹ挹㍡㤱㜳昰㠹㥣换㡤〹扣㠷昳㠴敦㐰㘷㤸昹㍢㐱㕤㠱收㜱㉥愴㐶㐶〲㔱扥㈱㈹〶昷㕤敡㘷㡣㥢㐱㡤㑤挵㔳摣愲愹捣ㄸ㤱摢㤰㙡㐲㘷戱㘷㡤㕢ㅡ捤ㅡ㌷㙢㐶摤㡥捥〲攴㤷㈹昵㜶㈰挶㝢〸敥㈰㜸㉦挱㥤〰㙡㕣昷晣ㅦ㈲㜱ㅦ㍥搵㈹昵㝤㤴戹㥢攰晤〰慥㥥㝦て㘹㝡㑡扤㄰戸昴晥て㤲㜸ㄸ㐰㜱㜳挸㥥㔲㡦〰㙢㌸愵㕥挴っ㜵ぢ㈴㌶㈱㘶㑣挱㔳ㄷ㐳愲愲㈰搷㤴㥡㙣愴㥣㔱捤愸摢愱攲㉡㐲㤴㜳㍦㥢昲〰挱㐷〹ㅥ㈴㜸〸㐰摤愸㤵㜳ㅡ㑣晡ㄸ〸㔵攵㝣㥣㌲㥦㈰㜸ㄸ挰愵㥣㐷㐸搳捡㔹っ㕣㤴昳㘹ㄲㅦ〵㔰摣散戲㤵昳ㄹ㘰つ㤵㜳〹㌳搴㈹攷㙦㐱㡤ㄹ㔳昰搴㔲㐸昸㈹㘷戰㤱㜲㌶㍡捡昱敥戸㜱愳㑤㤴昳〴㥢昲㌹㠲捦ㄳ㍣㐹昰〵〰搵慢㤵戳〵㠹ㄵ昸㔴㤵昳ㄴ㘵扥㐸昰㌴㠰㑢㌹捦㤰愶㤵搳〱㕣㤴昳捦㈴㝥〹㐰㉤〷戰㤵昳㉣戰㠶捡戹㡣ㄹ敡㤴昳ㅣ愸㌱㘳ち㥥敡㠴㠴㥦㜲㉥㙢愴㥣づ捤愸摢㐱攴挶愱㈸攷㙢㙣捡㡢〴㕦㈷昸〶挱㌷〱搴㘲慤㥣㥦㈱昱㉤㝣慡捡昹㌶㘵㕥㈲昸づ㠰㑢㌹摦㈵㑤㉢㘷ㄵ㜰㔱捥昷㐸㍣〶愰㉥〷戰㤵昳㝤㘰つ㤵戳ㅡ捣㝡攵扣〲㙡捣㤸㠲愷慥㠰㠴㥦㜲收㌵㔲捥㕣捤昰敥㠸㠶戹扦攰㡤昰攴㤴愴戲㔷攴㕡戶㔰㡢㤱昴捥㝣愶㘴戵愴㝢捡愵挲㐰愶挴㜹㈵つ〰㔴戲㥣㉤摢㉡慥㑣㑢搳扢㌲收㈱捥㈸ㄷ搴戳㜰㠰搴㔷戶㑡〵〹㕥捦慦攷昷ㄷ戶ㄴ㑡晤ㄹ敢㐰㌶㌱戹搰㠷㙤㜳㜶㡦㤹㜹散昳ㄵ戱摤㌷㥤㔰攱挰〱㌳攵搳挶愱㐲戹㤸㌴〷晢㑦㠵㥤㐲㘵㐷攱〱〴㝡㤸摦搵挵㡤搷㤵㉥扤户挰㌶㐱〴㠷敡昸㌶㥡㈲㍦㐶㝥㜴挶㥦㄰愲㔲昴㜵攳愷㐰搱攵挳㔷攲㝢敡㍥攲搹㝣㡣愵㘱㔷㥢搶愶㜷户〷昳㔶㈶㘵挶㜴ち愷㈱戳㌴扡戵㕣慡攱㈴㈶收㘸づ㐲搸慤㜹搸㍥㤹㈸愶㑥〵戳㔰㌳㤸攰挵㈶㉡㠲㝦挷愷㘹扢㤸㐰攰㌵攷㍣晥戵㕢㌱摡㕦〳㤹扡扥ち摦扥㍢ち㤵昱〸挴戵㜷㑢扦搳㐶㜵㔷挸㔱愶㌶㥢㠹扣㔸㘱愸㤴敡㌷挷㘷㠹㠴㠹ㅥ㡥㠳摢慣㌹愷㌶㈹㑢㔹㈳摤㌳㙡ㄵ戲攵㤲㌹慢㠲挹㐸㌷搲㍢捣㙣㠲晢昰慤ㄵ㙣㕢戲㠴㤳㡡㑡㜹摣㘳㍦㜵㉣〴㡤㠴戴㤵㤴搸㈹㌲㐵攷慤㝤〹づ愲攳戴㉡ㄶㅤ㘹㜹㝥㜲戵晡搰㔱㍥㡦㕣ㅤ㜰㤰ㄸ㥦㐰戸ぢ挵㝢搷慡戵捥搶扢搱㍥挷㌹晦戱㕤㥣㜸慦㔶㠷挶㍤敥戶戴㌸㍥ㅣ㘴昱㤴戶㥤㐳㈷㡢ぢㄵ愵㑣㌲㤱捤㑥捥㑡て收㤳搹㜲捡摣㤴ㄸ㌵戳㡥搳㉥ㄴ㜳愷㠸扤攴㈶㡡㙤慢㈹昴愲㤵㌲㠸敢㈸捥戶晥㜱晢戹㠰挱㐹㕥收㕣㤴ㄱ㌳㝥㠱ㄴ㑤挳㍤昵摦晢㔴㠳晢捥戳慢㘷㜲㜲ㄵ〲慥慤㡥㐴㥦挶ㅤ摥捡挱㠸㡣㌸㤷搸愶挲愶〲づ慤㔲㉥搲挶㡣㑤㍡㘵挶㤵㤸㈹ㄲ㠹ㅣ敦っ〳㕤攱㜹敤㉤晤㝤慢晥扥㥡晡愷〵扡㐱昰敥つ扢〶㠷㑣晥攲〴戹㘱搶㑥て㘶慦ㅣ㠶㌳愵慣搹㤲ㄶ扥攰㔱づ〹㙡戳㌹㍤㍣㠶㝤搶晥戶昴㠶㘲㈶㤵捤攴㑤慥㐲㜰㠸捡敢㈷㥢捣扤㌸敥摢㔶戰㌲扣攲搰㤶ㅥ㉥㈶昲搶〱㙥愷㈷㈷㘷搷愴挴㔸攱㜴㙦㈶㡦〱㘴搷㐹扣㍤㍤㌴㔶㌸㠴敢㔳攵㕣㝥㐳攲㠰㜵㑡ㄸち㕥㐸㍦昶愸ち慡㘰㔰㐵㠳搱攳㥤慢搰挳㔱㈴〳㠶㈰㠱㌶㔵て戰㈹挶㉢慤愴て㕢㌹㕥搹愶㥡摢㈲扥㈷㍤㤵扢㘷昴挱挶㉦㤹攷㝦〰慥搹戰㜳戰㝡㐴晦〷㕤ㄱぢ昷愲扣㈹愶〲改ㄶ㤵昳挰㜹㄰㥥㘵㜷ㄵ搲搸㜳っ戱㌸㔳摥敥ㄷ㑢㡢っ㝢㈲㘶㑦㡡ㄳㅤ挰㐹㑤㉢〶㍥㕣㉦㑥戸攰㜳㘷搹〹慥攷㜲㠹慣愵㜹㝤㠵㕣㉥挱慥挵㙥㌹〴扦㙤㐶㘵㜱つ㑦㘲愴〱愴晦㘹㔲㘲〲愴挴㠴㤰㌰ㅤ昳㡣㕦㜰㤶㔵搸㥢㈸㘶㑡㘳戹㑣㌲捡〴捦攱㑦㠹㍥㠹㉥㈴愷㑡㔰㈸ㅦ改㤸㔸愹㝡户慢散〳㈰㤸扢〳挱〳㔵㐷昳愳攷〶㘵づ㔷挷㜹㠰㡡敥㉢捥摥昸ㄵ㑡ぢ〷〱攰昶〱昱戸ㄶ㘰愰㠸ㄳ㔲晤愰㤳㙤晣㕡㈳㑣㠴〶〰愶㍣搳㙡㠶㐰㙣㔳㈱㤱ㅡ挰㔵㡤㐲戱㔹㕦㘹㡣挲戴㜴㈹挵㌸捦㌱晢㜰〹〰㠷㉥攳㔸〷ㄷ愳㈴っ攱㠴㌰挴ㄳ搰㠸㙤㐳敡㈶㄰づ户㐴晤敡ㅡ㜴捡㕡愸捦㝢摣ㄷ㌷〷敢捡晦搱昶㌵昰慣㝣㉤ㄹ㑦扦〱㙡晣ㄶ㐰㙤〰攰晢㜸〴㝥㐷㠱搷〱挲㠳〰摥㔱搲昰捣慦㠹㌹㜲㍣㡢㡣收昸㍡㔸㙥㐴㜰㐲㠹㌳㑤愸㈴搲ㄲ攵㤹愰昱〶挰㔷㥦㝦㥥慢㥦㠰摡〴攰搴摦ち㕣㌷昰㑤愰〶攷〶戵ㄳ㠰㔱愹㈱ㄱ㠹㈱搶搲〱㐹㔰散ㄴ㔰扢挰㘶㔰攲㍣㉥㑢㘲㈹摤愴愵㜶㠳捤攵㌴つ㍡摤搲㑣㕤〷㌹㘹愰挱㌵㐹㜵㝤㄰搱㠵㕤て㍥搷〸昶搳㜰ㄶ㔳㌷㐰愰㥢㐲扥㥥㔳摤〸㑥て㍥㐶㌳捡㔵㝢㠰搱㈹㔵㍡愹〱敡昴㥤㜴㐴㜲愰㤰ㄸぢ搱〹㤵〰攲㈸ㄶ愸愳搸ㄶ〸ㄸ慤ㄴㅣ昵ㄷ㘸愳挰㉣ち㈴㈱㐰敢ㅢ敤㐸㔵っ㤶㜶㘵攳㌸搶〶㡢㌳ㅢ户摡挲〵㄰㝦捦戳て愳戲㈷㈰㤱㐹㜵ぢ愰㉤敤㡥昸攷愴㜵攸敦ち昰㍤㌴㔹ㄱ挳㌱㥦㐲攱㍢搴〱㘵㍡㙥敥戸㤷㑢昴㔳㜴㑡㌸ち㍤㠸〲扢㔹㙡㘴㌶ㄴ㝥㐶昵㕡攱㝣攸愷㔴捣㡣㤶戹㠶愱㠰㑣搵愱敡㔴慤㡡愰昵攰㘳捣㐱㑥㘵〱戳㍢㥣戲扤攲㍣ㅡ㌰〸敡㤴㕥戱㑣〱ㄶ㜲㍡ぢ搱〹㌵づ挴愷挳㥤〱〱攳㑣ちㅥ昲ㄷ㌸㡢〲㘷〳㠴戹㤱敦㥤〶㙡捦㈳戰挱㘱㐰㈸㈴㜷㤰㜹慤㈱㡡ㅢ〲㜲ㅦ㈲㉣㍥戳挵㜵㡦㈱㘲㕦㘱㠸㈲て戰㥣ㄵㄹ挲㠴㙡愶㘲㜶敦愲㡦愲㉦〹〶㐳㤸㔵㈲摥搳搹扡㙡㔹挴㤰㈹㘷㈶㡡㝥㉡㜲づ㌲挷戸改㠵昲㐷㜰㐷搳扢愷㠹つ㤳昳㈰ㄲ㠸愹㥢〱ㅤ挵戸㐶捣昹攰ㅡㄷ〰愸摢㈱攰㜲㜱ぢ㤸㑤扢戸ぢ㠱搳攴敦〱愹戱㡢扢㐸㑢摤〱愹ㄹ扢㌸ㅥ㈳搸㉥㙥㈱戲㔷㕤摣摢㜴㘱㜷㠲㍦ㄳㄷ昷㍥挸㜵攳搳挰挵摤つ㑥て㍥挶㈲㤴慢摥て捣敥㜱㝡ㅥ扥〴搴改㝢摣㍤挸〶挱㠰戱㠴㠵攸㠴晡㈰㄰㐷戱㐰ㅤ㔷戴ㄴ〲挶㌲ちㅥ昶ㄷ戸㤴〲ㅤㄴ㌸〲〱㜱㜱㤷㈱㔵㜱㜱昷戹戲戹っ戶㥣搹㍡㤹敤㝥〸戸っ戶ㄲ㌴挷㘰慢㠰搳㘰て㠰搴搸㘰慢戵搴㐷㈱㌵㘳㠳㍤〸㘱摢㘰㤷㈳㝢搵㘰㙢㜴㘱て㠱㍦ㄳ㠳㝤ㅣ㜲摤昸㌴㌰搸㈷挰改挱挷㔸㡢㜲搵挳挰㙡っ㜶㈵愸搳ㅢ散ㄱ㘴㠳㈰慥愹戱㄰㥤㔰㥦〶攲㘳戰㉥〸ㄸ㙦愷攰愳晥〲㔷㔳愰㥢〲㥦㠱㠰ㄸ慣〷愹㡡挱㜸戶攲㤴敢㌲㔸㉦戳昵㌱ㅢ捦㐱㕣〶㕢て㥡㘳戰〱攰㌴搸攷㐰㙡㙣戰つ㕡敡昳㤰㥡戱挱㥥㠴戰㙤戰㡤挸㕥㌵搸㌵扡戰㉦㠰㍦ㄳ㠳㍤〵戹㙥㝣ㅡㄸ散㡢攰昴攰㘳㕣㡢㜲搵搳挰㙡っ戶ㄹ搴改つ昶っ戲㐱㌰㘰㙣㘱㈱㍡愱㜸扣攳㈸ㄶ愸㌳挲戶㐲挰搸㐶挱㉦昹ぢ㙣愷挰づち㍣ぢ〱㌱搸㄰㔲ㄵ㠳昱扣挷㈹搷㘵戰㘱㘶摢挹㙣㍣㥢㜱ㄹ㙣㌷㘸㡥挱慥〳㑥㠳昱攴愶戱挱慥搷㔲㕦㠷搴㡣つ昶つ〸摢〶㝢〷戲㔷つ㜶愳㉥散㥢攰捦挴㘰㍣㈶敡挶愷㠱挱㕥〲愷〷ㅦ㘳て捡㔵摦〱㔶㘳戰ㄱ㔰愷㌷搸㜷㤱つ㠲〱攳㈶ㄶ愲ㄳ敡㝢㐰ㅣ挵〲㜵っ㤶㠰㠰㌱㑡挱㘳晥〲㐹ち愴㈸昰㝤〸㠸挱㑣愴㉡〶㝢挵㤵捤㘵戰㌴戳敤〵〸昳愰㘰㘶㈷ㄳ㠸〴〲㜱搷㜱㤱㕣㉥㌸㉤扤扤㥣攰㡦㘸戶㘲换戲㐴搲愹㄰慢㠶散㡤攳㘹ㄷ〷昲ち㌷散攱扡挰慢㠳摡㠵㠴㝥㌷戹㑢㜱㝣ㅢ换戱昰㕦扤昹搶㕢㌳慢〵㜶昱摣㙥㘸〲㈵㘶㘴挰攰〸攲㠱づ㘵㡣㝤㠴晡㔱㍣㝡愸愳㠶戹㑤㍡挵ㅥ㡦㘷㑦㤶昹攷㔴㈳㔲敥㍤㉣捤㘲㙤㍡㠳慤㥥晤挸慢戸つ㕢搷〶挵㕤㈰愱收㈸㠳〴㕦㈷捣㐸摥扢㙡慣摢㍣㤰㍥㥢收㌶挲㔰㘹㌲㡢慤ㅢ愲㕣㐵摡ㄸ㘳㔵ㅣ㐶㠱㠶㐶ㄷ㡡㠸昹㐲摥晢㔸㤵扣㙢㔱㕦换㕣捦攵㜵挹㐶づ㜷㈹挲㠷㘱愲㠶昹搹昰敡㥤ㄳ收攱ㄳ㈹㠰㍥㜷㜳㈶㔹㉣㔸㠵㜴㘹晥㄰戶ㅦ攷昳攷っ㘹㙣㐴昷㠴敦㐵㠹扥㜵昲挵㐲㜹晥摥㙥㥣搷㔸㘲晢昳㠵㐳㜹㘹㑤搸攲慦㍡㔸㥢搱摣捣㙡戸㍤㉤捦㐵㔰㕥㥣㍢ㅡ捣㙣ㅣ㠴㐸㕢㔳晣㌷㌶㉦㄰晦慤㠳晣捥㐱㕥搷㐸晢ㅢ㐰㔸㑡㐴ㄳ㑥搸㔷晣㑤ㄴ㐵㙢㐶㡡㘸捤㘹㝤扤㈳戵㍦㉤㡣㔸㈰户㠲㉣慢晣ㅤ昸㐱㐴㠴晢㠸戳㐰㜱敤㉥挶摦搲愵ㄸ㘵㌰攵㘷㝡昲㠳㍤〹㘶攸愰㘲敡扤搰㈳〷㤰㍤㄰㈶㈱挶㠱㄰挴㌷晥㍣〳㠱ㅢ〷昵㔴敥〷挸㤹挱扢挸㡥昸捡㌴㍢搴㕢㌴㠲慦㠰㘲㌴捦捥慡晥ㄴつ㘰ㄷ〱ㅥ㌰㘸㜷㥡㔸扤ㅢㄴ㥡戹搶㑣㡣改挵㑣户〱㠱㤹ㄸ扦昳㠹㌳㠶ㄷ㠴〱扢㈰っ摡昹戴户〳㌹㌹㘶㘲㤴㑦搵ㄹ㌴㤳㐱愳ㄸ戴㐳㥣㠱扦搰㙦㈷㘹ㅥ㈵收〲愸㌹㐸攲て㜷㤶㌴㐲㈱挵㈸㔳ㄴ㜱挸愵㠸挸㕤愰㌶ㅣ〰慡散慢ㅤ〶愰愲㥤扢㠱㐰㍢っ㌶昹挴ㄹ㜰ち挲攸㔲㄰㐶㤸㝣挲㡣捡愶昵攸㍡摣㘳搹㙡㔴㈵㔵㑡㤹愱收收扡戳昷㕡敦㡥㐸㔰㘶〲㠹て㈳㠴㘱ぢ捤㥥摡㔹㍢㤹搸扣慡㕢㘰收㈰㍥挶〷㐰㌷敥〱㠸挵ㄹ㌰晡㈹㥦㌱愴搰㡦㔰昶㕣收㍡〷㐰㌱㡥戴㝢晤㍥戴愲摡敢晦ㄲ㜴昶晡ぢ昱㡤㍦㑦慦㘷㉣㔹㑦㘵㠸㈸扤晥㈸搹㙦昳㤵㔹攴㔰㍦慣ㄱ㝣〵ㄴ〳㍣㌱㜶捡㘵散㙡慦ㅦ昵戵敢ㄲ㘴ㄲ扢摥て〴㜶㘵㐸挷㈷捥戰㑥㄰挶㜰㠲㌰㡥攳搳㝥ㄹ㤰㤳搳敢ㄹ昸昹㈹㥥戱愰搰ㅦ〲㈲㍦戹㌴ㄶ愰㈵㙡㈵㤲戶攲摦㔱愳昸㠷㐱愷攲ㄹ㈳攲捦愳㜸挶㠴昵㔴㠶㝡愲昸㐷挸㘶愸㔷㉦戳搶愱㝥㕡㈳ㄴ㔱っ搴㐴昱挳扥㡡摦攱慢㜸㠶㙢愲昸挷㠰㐰昱っ捤昸挴ㄹ㥥〹挲㔸㑣㤰㙥㡤戴㌳ㄴ㍢㌹㡡敦㐵挹㝥㡡敦㜳攸㥦〵㈲㍦㑦㌵ㄶ愱㑤㡡㜱㥤慤昸㙢㙡ㄴ晦㡦愰㔳昱〳昸挶㥦㐷昱ㅢ㝣愹っ搹㐴昱㑦㤰㝤㡤慦捣戵づ昵昳ㅡ挱㔷㐰㌱攰ㄲ挵昷晢㉡扥搷㔷昱っ扢㐴昱㑦〱㠱攲户戲㈸㍣㜱㠶㔹㠲㌰愶ㄲ㠴㜱ㄵ㥦昶㈱㈰㈷㐷昱っ挴晣ㄴ捦搸㑣攸捦〰㤱㥦昲ㅡ㤷愲㈵㡡昱㤹慤昸㜵㌵㡡㝦ㄶ㜴㉡㥥㌱ㅢ晥㍣㡡扦摥㤷捡搰㑢ㄴ晦㉦㘴㌳昴挲㥦㈷愷〴㑥愴㝥㐵戳㈹愲㐶〰㐵昱慢㝣ㄵ扦挲㔷昱㌷㈱㤳㈸晥㕦㠱㐰昱っ㤵昸挴ㄹ㉥〹㤲㜴㄰挶㐷㝣摡戹慡㍡㌹㡡㘷㐰攵愷昸扤づ晤㙢㐰攴㘷捦挶㑡戴㐴㘵㤰挴ㅦ㙥㉦㙡〱㘶㡥敦㈳〹㡦摡敦戰㉢ㄴ㔰攳㕣㍥换㉢㝦ぢ㐸㕢㔳㤸㉢挰㉢ㅢ摦㉡㜳慤戰㤶㘲㥤㕦昳慢搸昵昸㤵敢㈴㈷慡㈶ㅣ㕣搹㝢戰愱攰扡攳㉢㡢㜳㈷㑦愷昸〹㉦㠲戱晥㠰㜲昰㐶慥搹㤴㈵㕥㠰㡦昱ㄲ攸㡡㡢挳搹㑣㙤㈳搸㑥戰〳㐰㕤㠸㉡㝤㝦昴戴㐰㌳敡㝥昴㌴挹攲㤸晦ㄸ㈰㌵捦㡦㤲㠵㈱愹㡥搲㠱〷攲㕣ち㡡搲㕦〶搲搶愴戸㥥愳攲搵㜹㈸㥤㙦㉢つ㝣㠵ㄴ㉥愲晣ㅡ㜸㘶愳〶㥥愱ㄹ摥ㅦㅥ挵戹散㤲㑡㝦〸〴㤵㜲㤹㈴㤵捥㜳㔷晡㈳㔰摢戹搰攰扡摥戳戶㝦敤㙡戶ㅥ㑦户挰㐰㔴㝦挷昵昷摣敥昶㝢㥣㥣㝢搴㠲挳㍤攱㘳户㝡敦户摡㌹户攸ㅣ扢昴昷㥦㜴慢㈳挸㔹㝤搱摢㈰㘷㕢㈲摥攸㐵摢㌵愳敥慥㍣搷㌴昸ぢㄸ㍦〷慣㔸攲愸㐳慤戱〴㤷㈷愲㤴㕦〲㠱㔲戸挶㄰愵戴戸㤵昲扦捣换㠹扤摡挰㙡㔷㠹㌴㙡㘰㔸㌳敡敥慢㜳敥挷ㅦづ㔵〱㉢つ㤴㐹㥤搴㥡〶㜲ㅡ㤷〶扥〹〴つ攴㕣㉣つ㔴敥〶㜲㝤愸㌸〱晡㌵昰昵㌷ㅡ昴攵摦㘹挶て扣㜷挶㌹㐷攲て晦㑦て捡慤㌴㔰㈶扦扡〶㜲扡㤳〶㐶㈱㡢〶㜲捥㤲〶晥ち愵㔷晡㜲㡣つ攴㐴攱搷挰㥦㌷㙡攰捦㌴愳敥摥㌶攷ㄲ晣〵っ晥て㐳㤵〶捡㈴㔱搷㐰㑥ぢ搲挰搹㜶〳改摢愵㠱㍦㜶㌷㜰㉥ㅢ㐸㠷敡搷挰晦㙡搴挰㔷㌵挳㝢㜷㍡㑥ㄷ㉣㤵㥥㡤㜲㡤㜳〸捥〵㠸㠵改㘶愷㍢ㄱ㜵晤㡦ち扣挳ㄹ㑥㜳㜳愲㈵㙤㤳改ㄹ攵慥㙣㔶㈲晢㔶摣昹㈸攲晦㌴搸㠴㉢㑣戸改㠱晦收㐶㐷换戸摡挴㜳㉤攷㔶㠱㈱㈹㘶㡥愴户ㄶ㜱捤愰㌹㍤㘸攱愲㔴㉡㡡ㅦち㤷昰㝦㑣攴㑦㠵㑤㌶散戵㠴愰㈶㍣昶ㄹ愹敦㌶〷昷㉦扣户㄰㕣户挱慡晡㜰㙥〴〶㜹㔵攴昸戶搸㈲攷愱㌹搵ㅦ户换扥㡡ㄵ㔴㉦挳敥ㄲ㥦晦昷㡡戳㈴㜴㘷㠴㘶㕣㐰㌳搳㌱㈸㜹〷㥣搱ㅡぢ㐸敡〳㐹㐰㈰捣㐹挷晢㔲摣㜰ㅡ㘰づ捦㑦昲㕢㕡昸愶挳㐷㍦搷晤挶捡㍤㍤昱㘳㑥㤷扡㠸㘵㉥㈴戸ㄸ㈰愶㌸㠹戰㕢ㄹ㙣㙢㔰㝤摢户㙤㡢㈹㕦摢戶㈵㈴㔵摢愶㌸摦戰㝤㑥㡤㡡ㄳ〵ぢ㡥㉣㠳愴晢㘸㌹攵㍡㕡づ愹慦㌹ㄵ〶摥ㅤ愸㉡愳㠳愵摦㠶ㄷ㤰㠱ち㄰㌳㤶㝢㉡攴㕣挳ち㥤㈷㑥㠷㉤愳㘶〵㈵㔷ㄲ慣〲㠸㈹㝡㘷搷㉢㍥攷搴㔸愳晥㉢㈸㕦晢㡡㙢㐹㜲扤㈲ㅤ戹晢ㄵ攳昴挰㔲攳㤵㤴扣㡡愰ぢ㈰愶攸㙥㕤㌵㍥敤㕢㘳㌷攵㙢㙢散㈵挹㔵㈳㍤㜳㑤㡤㜴愹㔲㘳㍦㈵搷ㄳ搰昸㌱㕣挵慢愹昱㜱摦ㅡ〷㈹㕦㕢攳戵㈴戹㙡愴慢慤愹㤱㍥㔲㙡摣㑣挹㉤〴㕢〱㘲㡡づ搱昵㡥㡦昹搶戸㠳昲戵㌵づ㤳攴慡㤱扥搳㕤愳愲搳ㄳㄷ晢㈹ㄴ挹㌹㠰愷㉥搱㘰㐴搱ㄱち攳ㄱ捤攰〹㑢ㄴ㌷扥攸ㅣ㠵昱㐹捤攰㔲挳戸ㅥ搴㌰㐷搵㡣㠷㍢慣㜶扣㥢捤敦㐰㍤㡡攳㤵㘵ㄸ㌷㘸㠴〹挵ㄱ㈷慤晢㤸攷㝤㌸ち㠵昱㤰攷㝤㌸㌲㠵昱愰晢㝤㐶㔸㈸㐷愲㜸㡡㥢㤸攲㈰㤴ちㄳㅡ㤱ち㌹㜸㐴㘶㤴㔴㡥ㅢ㤱㐹扡㘵㌸㐶愴㡡㡦㜸ㅡ挵㜱㈳㡣て㝢ㅡ挵戱㈴㡣て戹ㅢ戵㤷㠵㜲散㐸㠵㘳㑣㜱搸㐸㠵ㄹ㡤㐸愳㌸㐴㈴晢㝤㥥ち㌹㙣㠴昱ㄷ㥥ち㌹㤴㠴昱攷敥ち㜳㉣㤴㐳㐷㉡捣㌳挵㔱㈳ㄵㄶ㌴㈲ㄵ㜲㠴㐸昶㝢㍤ㄵ㜲搴〸攳ㅥ㑦㠵ㅣ㐹挲昸㠰扢㐲㡢㠵㜲攴㐸㠵㈵愶㌸㘸愴挲戲㐶愴㐲づ㄰挹㝥㤷愷㐲づㅡ㘱摣改愹㤰〳㐹ㄸ敦㜵㔷挸㈸㐸㜱攰㐸㠵敦㘴㡡㘳㐶㉡㝣㤷㐶㤸㘸㘷〷摦つ㈴㌸愱㤲㌷愵㙥扡改搷敤愱昹㘷㠷慥敢㙥㍤㝡散戹㤷て扦㜸㘳搷慢慦㝦攴㈳㉦扥㜲昸昹搷㥦ㅣ敤㝡昶挱〷晦改㥡晢㥦㝦㜹㜶晡㠱攰㍦晣㝡搳〳㌷㜷敥扦昹㘰㝡攷㤲つ㌷㕦扦㙦㝢攷戶搳㤶㌶㌵㌵㌷㉦㥡昳攵㌳ㄷ挷摦㝤昰㜱昵昴户捦挸㉢改搴散捦㌵㡢㑡㜶㙥昱〸户〰㘹㙢㙡ㅦ㌹搹捤㤰慥㕥搷っ㜶㜹㘹挶慤搲っ㈵㥤扤㑥㡡㥤㕥愴㙥ㄳ愹㜶昶搷㤳慡㌳ㄹ〲㜵捤攰㔰㤰㘶晣㤹摤っ昶攲㤳摡っㄹㄸ㜵捤攰〰㤱㘶摣㙥㌷㠳㝤晢愴㌶㐳㠶㑢㕤㌳㌸㙣愴ㄹ㜷搸捤㘰㡦㍦愹捤㤰㐱㔴搷っづ㈶㘹挶㥤搲っ挵晥㉣挳㜱㕣て挷㕥㘴㠹攲晥ㄴ㝢㤸㌰捡ㅥ〶㍢㤵㌰㑡ㅥ〶捤㉣っ换挳愰攲㠵㔱昴㌰愸ち㘱ㅣ昴㌰搸㌸㘱ㅣ愸㘵戴晣ㅦ挱㡦〰㘶</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</si>
</sst>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u/>
      <sz val="12"/>
      <color theme="10"/>
      <name val="Calibri"/>
      <family val="2"/>
      <scheme val="minor"/>
    </font>
    <font>
      <u/>
      <sz val="12"/>
      <color theme="11"/>
      <name val="Calibri"/>
      <family val="2"/>
      <scheme val="minor"/>
    </font>
    <font>
      <u/>
      <sz val="12"/>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bottom/>
      <diagonal/>
    </border>
    <border>
      <left/>
      <right style="thick">
        <color rgb="FF0000FF"/>
      </right>
      <top/>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style="thick">
        <color rgb="FFFF0000"/>
      </left>
      <right style="thick">
        <color rgb="FFFF0000"/>
      </right>
      <top style="thick">
        <color rgb="FFFF0000"/>
      </top>
      <bottom style="thick">
        <color rgb="FFFF0000"/>
      </bottom>
      <diagonal/>
    </border>
  </borders>
  <cellStyleXfs count="1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2" xfId="0" applyFill="1" applyBorder="1"/>
    <xf numFmtId="0" fontId="3" fillId="0" borderId="0" xfId="0" applyFont="1"/>
    <xf numFmtId="0" fontId="4" fillId="0" borderId="0" xfId="0" applyFont="1"/>
    <xf numFmtId="0" fontId="0" fillId="0" borderId="0" xfId="0" quotePrefix="1"/>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3"/>
  <sheetViews>
    <sheetView zoomScale="90" zoomScaleNormal="90" workbookViewId="0">
      <selection activeCell="A3" sqref="A3"/>
    </sheetView>
  </sheetViews>
  <sheetFormatPr defaultColWidth="11" defaultRowHeight="15.75" x14ac:dyDescent="0.25"/>
  <sheetData>
    <row r="1" spans="1:11" x14ac:dyDescent="0.25">
      <c r="A1" t="s">
        <v>0</v>
      </c>
      <c r="B1" s="5"/>
    </row>
    <row r="3" spans="1:11" x14ac:dyDescent="0.25">
      <c r="B3" t="s">
        <v>6</v>
      </c>
      <c r="C3" t="s">
        <v>7</v>
      </c>
      <c r="D3" t="s">
        <v>8</v>
      </c>
      <c r="E3" t="s">
        <v>4</v>
      </c>
      <c r="F3" t="s">
        <v>2</v>
      </c>
      <c r="G3" t="s">
        <v>9</v>
      </c>
      <c r="H3" t="s">
        <v>1</v>
      </c>
      <c r="I3" t="s">
        <v>5</v>
      </c>
      <c r="J3" t="s">
        <v>3</v>
      </c>
      <c r="K3" t="s">
        <v>10</v>
      </c>
    </row>
    <row r="4" spans="1:11" x14ac:dyDescent="0.25">
      <c r="A4" t="s">
        <v>6</v>
      </c>
      <c r="B4" s="5">
        <v>10000</v>
      </c>
      <c r="C4" s="5">
        <v>2.5</v>
      </c>
      <c r="D4" s="5">
        <v>1.5</v>
      </c>
      <c r="E4" s="5">
        <v>7</v>
      </c>
      <c r="F4" s="5">
        <v>8</v>
      </c>
      <c r="G4" s="5">
        <v>7</v>
      </c>
      <c r="H4" s="5">
        <v>10</v>
      </c>
      <c r="I4" s="5">
        <v>3.5</v>
      </c>
      <c r="J4" s="5">
        <v>4</v>
      </c>
      <c r="K4" s="5">
        <v>6.5</v>
      </c>
    </row>
    <row r="5" spans="1:11" x14ac:dyDescent="0.25">
      <c r="A5" t="s">
        <v>7</v>
      </c>
      <c r="B5" s="5">
        <v>2.5</v>
      </c>
      <c r="C5" s="5">
        <v>100000</v>
      </c>
      <c r="D5" s="5">
        <v>1</v>
      </c>
      <c r="E5" s="5">
        <v>2</v>
      </c>
      <c r="F5" s="5">
        <v>3</v>
      </c>
      <c r="G5" s="5">
        <v>4</v>
      </c>
      <c r="H5" s="5">
        <v>7.5</v>
      </c>
      <c r="I5" s="5">
        <v>2</v>
      </c>
      <c r="J5" s="5">
        <v>3</v>
      </c>
      <c r="K5" s="5">
        <v>7</v>
      </c>
    </row>
    <row r="6" spans="1:11" x14ac:dyDescent="0.25">
      <c r="A6" t="s">
        <v>8</v>
      </c>
      <c r="B6" s="5">
        <v>1.5</v>
      </c>
      <c r="C6" s="5">
        <v>1</v>
      </c>
      <c r="D6" s="5">
        <v>10000</v>
      </c>
      <c r="E6" s="5">
        <v>3</v>
      </c>
      <c r="F6" s="5">
        <v>4</v>
      </c>
      <c r="G6" s="5">
        <v>5</v>
      </c>
      <c r="H6" s="5">
        <v>8</v>
      </c>
      <c r="I6" s="5">
        <v>3</v>
      </c>
      <c r="J6" s="5">
        <v>3.5</v>
      </c>
      <c r="K6" s="5">
        <v>8</v>
      </c>
    </row>
    <row r="7" spans="1:11" x14ac:dyDescent="0.25">
      <c r="A7" t="s">
        <v>4</v>
      </c>
      <c r="B7" s="5">
        <v>7</v>
      </c>
      <c r="C7" s="5">
        <v>2</v>
      </c>
      <c r="D7" s="5">
        <v>3</v>
      </c>
      <c r="E7" s="5">
        <v>10000</v>
      </c>
      <c r="F7" s="5">
        <v>1</v>
      </c>
      <c r="G7" s="5">
        <v>2</v>
      </c>
      <c r="H7" s="5">
        <v>3.5</v>
      </c>
      <c r="I7" s="5">
        <v>1</v>
      </c>
      <c r="J7" s="5">
        <v>1.5</v>
      </c>
      <c r="K7" s="5">
        <v>4.5</v>
      </c>
    </row>
    <row r="8" spans="1:11" x14ac:dyDescent="0.25">
      <c r="A8" t="s">
        <v>2</v>
      </c>
      <c r="B8" s="5">
        <v>8</v>
      </c>
      <c r="C8" s="5">
        <v>3</v>
      </c>
      <c r="D8" s="5">
        <v>4</v>
      </c>
      <c r="E8" s="5">
        <v>1</v>
      </c>
      <c r="F8" s="5">
        <v>10000</v>
      </c>
      <c r="G8" s="5">
        <v>2.5</v>
      </c>
      <c r="H8" s="5">
        <v>2.5</v>
      </c>
      <c r="I8" s="5">
        <v>1.5</v>
      </c>
      <c r="J8" s="5">
        <v>1</v>
      </c>
      <c r="K8" s="5">
        <v>4</v>
      </c>
    </row>
    <row r="9" spans="1:11" x14ac:dyDescent="0.25">
      <c r="A9" t="s">
        <v>9</v>
      </c>
      <c r="B9" s="5">
        <v>7</v>
      </c>
      <c r="C9" s="5">
        <v>4</v>
      </c>
      <c r="D9" s="5">
        <v>5</v>
      </c>
      <c r="E9" s="5">
        <v>2</v>
      </c>
      <c r="F9" s="5">
        <v>2.5</v>
      </c>
      <c r="G9" s="5">
        <v>10000</v>
      </c>
      <c r="H9" s="5">
        <v>3.5</v>
      </c>
      <c r="I9" s="5">
        <v>2.5</v>
      </c>
      <c r="J9" s="5">
        <v>2</v>
      </c>
      <c r="K9" s="5">
        <v>2.5</v>
      </c>
    </row>
    <row r="10" spans="1:11" x14ac:dyDescent="0.25">
      <c r="A10" t="s">
        <v>1</v>
      </c>
      <c r="B10" s="5">
        <v>10</v>
      </c>
      <c r="C10" s="5">
        <v>7.5</v>
      </c>
      <c r="D10" s="5">
        <v>8</v>
      </c>
      <c r="E10" s="5">
        <v>3.5</v>
      </c>
      <c r="F10" s="5">
        <v>2.5</v>
      </c>
      <c r="G10" s="5">
        <v>3.5</v>
      </c>
      <c r="H10" s="5">
        <v>10000</v>
      </c>
      <c r="I10" s="5">
        <v>6.5</v>
      </c>
      <c r="J10" s="5">
        <v>6</v>
      </c>
      <c r="K10" s="5">
        <v>6</v>
      </c>
    </row>
    <row r="11" spans="1:11" x14ac:dyDescent="0.25">
      <c r="A11" t="s">
        <v>5</v>
      </c>
      <c r="B11" s="5">
        <v>3.5</v>
      </c>
      <c r="C11" s="5">
        <v>2</v>
      </c>
      <c r="D11" s="5">
        <v>3</v>
      </c>
      <c r="E11" s="5">
        <v>1</v>
      </c>
      <c r="F11" s="5">
        <v>1.5</v>
      </c>
      <c r="G11" s="5">
        <v>2.5</v>
      </c>
      <c r="H11" s="5">
        <v>6.5</v>
      </c>
      <c r="I11" s="5">
        <v>10000</v>
      </c>
      <c r="J11" s="5">
        <v>1</v>
      </c>
      <c r="K11" s="5">
        <v>2</v>
      </c>
    </row>
    <row r="12" spans="1:11" x14ac:dyDescent="0.25">
      <c r="A12" t="s">
        <v>3</v>
      </c>
      <c r="B12" s="5">
        <v>4</v>
      </c>
      <c r="C12" s="5">
        <v>3</v>
      </c>
      <c r="D12" s="5">
        <v>3.5</v>
      </c>
      <c r="E12" s="5">
        <v>1.5</v>
      </c>
      <c r="F12" s="5">
        <v>1</v>
      </c>
      <c r="G12" s="5">
        <v>2</v>
      </c>
      <c r="H12" s="5">
        <v>6</v>
      </c>
      <c r="I12" s="5">
        <v>1</v>
      </c>
      <c r="J12" s="5">
        <v>10000</v>
      </c>
      <c r="K12" s="5">
        <v>2.5</v>
      </c>
    </row>
    <row r="13" spans="1:11" x14ac:dyDescent="0.25">
      <c r="A13" t="s">
        <v>10</v>
      </c>
      <c r="B13" s="5">
        <v>6.5</v>
      </c>
      <c r="C13" s="5">
        <v>7</v>
      </c>
      <c r="D13" s="5">
        <v>8</v>
      </c>
      <c r="E13" s="5">
        <v>4.5</v>
      </c>
      <c r="F13" s="5">
        <v>4</v>
      </c>
      <c r="G13" s="5">
        <v>2.5</v>
      </c>
      <c r="H13" s="5">
        <v>6</v>
      </c>
      <c r="I13" s="5">
        <v>2</v>
      </c>
      <c r="J13" s="5">
        <v>2.5</v>
      </c>
      <c r="K13" s="5">
        <v>10000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29"/>
  <sheetViews>
    <sheetView tabSelected="1" zoomScale="90" zoomScaleNormal="90" workbookViewId="0">
      <selection activeCell="B4" sqref="B4"/>
    </sheetView>
  </sheetViews>
  <sheetFormatPr defaultColWidth="11" defaultRowHeight="15.75" x14ac:dyDescent="0.25"/>
  <cols>
    <col min="1" max="1" width="12.875" customWidth="1"/>
  </cols>
  <sheetData>
    <row r="1" spans="1:18" ht="17.25" thickTop="1" thickBot="1" x14ac:dyDescent="0.3">
      <c r="A1" t="s">
        <v>0</v>
      </c>
      <c r="B1" s="10">
        <f>SUMPRODUCT(B4:K13, B20:K29)</f>
        <v>16</v>
      </c>
    </row>
    <row r="2" spans="1:18" ht="16.5" thickTop="1" x14ac:dyDescent="0.25"/>
    <row r="3" spans="1:18" ht="16.5" thickBot="1" x14ac:dyDescent="0.3">
      <c r="B3" t="s">
        <v>6</v>
      </c>
      <c r="C3" t="s">
        <v>7</v>
      </c>
      <c r="D3" t="s">
        <v>8</v>
      </c>
      <c r="E3" t="s">
        <v>4</v>
      </c>
      <c r="F3" t="s">
        <v>2</v>
      </c>
      <c r="G3" t="s">
        <v>9</v>
      </c>
      <c r="H3" t="s">
        <v>1</v>
      </c>
      <c r="I3" t="s">
        <v>5</v>
      </c>
      <c r="J3" t="s">
        <v>3</v>
      </c>
      <c r="K3" t="s">
        <v>10</v>
      </c>
    </row>
    <row r="4" spans="1:18" ht="16.5" thickTop="1" x14ac:dyDescent="0.25">
      <c r="A4" t="s">
        <v>6</v>
      </c>
      <c r="B4" s="1">
        <v>0</v>
      </c>
      <c r="C4" s="2">
        <v>0</v>
      </c>
      <c r="D4" s="2">
        <v>0</v>
      </c>
      <c r="E4" s="2">
        <v>0</v>
      </c>
      <c r="F4" s="2">
        <v>0</v>
      </c>
      <c r="G4" s="2">
        <v>0</v>
      </c>
      <c r="H4" s="2">
        <v>0</v>
      </c>
      <c r="I4" s="2">
        <v>0</v>
      </c>
      <c r="J4" s="2">
        <v>0</v>
      </c>
      <c r="K4" s="3">
        <v>1</v>
      </c>
      <c r="L4">
        <f>SUM(B4:K4)</f>
        <v>1</v>
      </c>
      <c r="N4">
        <v>1</v>
      </c>
      <c r="P4" s="12" t="s">
        <v>11</v>
      </c>
      <c r="Q4" s="12" t="s">
        <v>12</v>
      </c>
      <c r="R4" s="12">
        <v>1</v>
      </c>
    </row>
    <row r="5" spans="1:18" x14ac:dyDescent="0.25">
      <c r="A5" t="s">
        <v>7</v>
      </c>
      <c r="B5" s="4">
        <v>0</v>
      </c>
      <c r="C5" s="5">
        <v>0</v>
      </c>
      <c r="D5" s="5">
        <v>1</v>
      </c>
      <c r="E5" s="5">
        <v>0</v>
      </c>
      <c r="F5" s="5">
        <v>0</v>
      </c>
      <c r="G5" s="5">
        <v>0</v>
      </c>
      <c r="H5" s="5">
        <v>0</v>
      </c>
      <c r="I5" s="5">
        <v>0</v>
      </c>
      <c r="J5" s="5">
        <v>0</v>
      </c>
      <c r="K5" s="6">
        <v>0</v>
      </c>
      <c r="L5">
        <f t="shared" ref="L5:L13" si="0">SUM(B5:K5)</f>
        <v>1</v>
      </c>
      <c r="N5">
        <v>1</v>
      </c>
      <c r="P5">
        <f>D5+C6</f>
        <v>1</v>
      </c>
      <c r="R5">
        <v>1</v>
      </c>
    </row>
    <row r="6" spans="1:18" x14ac:dyDescent="0.25">
      <c r="A6" t="s">
        <v>8</v>
      </c>
      <c r="B6" s="4">
        <v>1</v>
      </c>
      <c r="C6" s="5">
        <v>0</v>
      </c>
      <c r="D6" s="5">
        <v>0</v>
      </c>
      <c r="E6" s="5">
        <v>0</v>
      </c>
      <c r="F6" s="5">
        <v>0</v>
      </c>
      <c r="G6" s="5">
        <v>0</v>
      </c>
      <c r="H6" s="5">
        <v>0</v>
      </c>
      <c r="I6" s="5">
        <v>0</v>
      </c>
      <c r="J6" s="5">
        <v>0</v>
      </c>
      <c r="K6" s="6">
        <v>0</v>
      </c>
      <c r="L6">
        <f t="shared" si="0"/>
        <v>1</v>
      </c>
      <c r="N6">
        <v>1</v>
      </c>
      <c r="P6">
        <f>F10+H8</f>
        <v>1</v>
      </c>
      <c r="R6">
        <v>1</v>
      </c>
    </row>
    <row r="7" spans="1:18" x14ac:dyDescent="0.25">
      <c r="A7" t="s">
        <v>4</v>
      </c>
      <c r="B7" s="4">
        <v>0</v>
      </c>
      <c r="C7" s="5">
        <v>1</v>
      </c>
      <c r="D7" s="5">
        <v>0</v>
      </c>
      <c r="E7" s="5">
        <v>0</v>
      </c>
      <c r="F7" s="5">
        <v>0</v>
      </c>
      <c r="G7" s="5">
        <v>0</v>
      </c>
      <c r="H7" s="5">
        <v>0</v>
      </c>
      <c r="I7" s="5">
        <v>0</v>
      </c>
      <c r="J7" s="5">
        <v>0</v>
      </c>
      <c r="K7" s="6">
        <v>0</v>
      </c>
      <c r="L7">
        <f t="shared" si="0"/>
        <v>1</v>
      </c>
      <c r="N7">
        <v>1</v>
      </c>
      <c r="P7">
        <f>K4+B13</f>
        <v>1</v>
      </c>
      <c r="R7">
        <v>1</v>
      </c>
    </row>
    <row r="8" spans="1:18" x14ac:dyDescent="0.25">
      <c r="A8" t="s">
        <v>2</v>
      </c>
      <c r="B8" s="4">
        <v>0</v>
      </c>
      <c r="C8" s="5">
        <v>0</v>
      </c>
      <c r="D8" s="5">
        <v>0</v>
      </c>
      <c r="E8" s="5">
        <v>0</v>
      </c>
      <c r="F8" s="5">
        <v>0</v>
      </c>
      <c r="G8" s="5">
        <v>0</v>
      </c>
      <c r="H8" s="5">
        <v>0</v>
      </c>
      <c r="I8" s="5">
        <v>0</v>
      </c>
      <c r="J8" s="5">
        <v>1</v>
      </c>
      <c r="K8" s="6">
        <v>0</v>
      </c>
      <c r="L8">
        <f t="shared" si="0"/>
        <v>1</v>
      </c>
      <c r="N8">
        <v>1</v>
      </c>
      <c r="P8">
        <f>J11+I12</f>
        <v>1</v>
      </c>
      <c r="R8">
        <v>1</v>
      </c>
    </row>
    <row r="9" spans="1:18" x14ac:dyDescent="0.25">
      <c r="A9" t="s">
        <v>9</v>
      </c>
      <c r="B9" s="4">
        <v>0</v>
      </c>
      <c r="C9" s="5">
        <v>0</v>
      </c>
      <c r="D9" s="5">
        <v>0</v>
      </c>
      <c r="E9" s="5">
        <v>0</v>
      </c>
      <c r="F9" s="5">
        <v>0</v>
      </c>
      <c r="G9" s="5">
        <v>0</v>
      </c>
      <c r="H9" s="5">
        <v>1</v>
      </c>
      <c r="I9" s="5">
        <v>0</v>
      </c>
      <c r="J9" s="5">
        <v>0</v>
      </c>
      <c r="K9" s="6">
        <v>0</v>
      </c>
      <c r="L9">
        <f t="shared" si="0"/>
        <v>1</v>
      </c>
      <c r="N9">
        <v>1</v>
      </c>
    </row>
    <row r="10" spans="1:18" x14ac:dyDescent="0.25">
      <c r="A10" t="s">
        <v>1</v>
      </c>
      <c r="B10" s="4">
        <v>0</v>
      </c>
      <c r="C10" s="5">
        <v>0</v>
      </c>
      <c r="D10" s="5">
        <v>0</v>
      </c>
      <c r="E10" s="5">
        <v>0</v>
      </c>
      <c r="F10" s="5">
        <v>1</v>
      </c>
      <c r="G10" s="5">
        <v>0</v>
      </c>
      <c r="H10" s="5">
        <v>0</v>
      </c>
      <c r="I10" s="5">
        <v>0</v>
      </c>
      <c r="J10" s="5">
        <v>0</v>
      </c>
      <c r="K10" s="6">
        <v>0</v>
      </c>
      <c r="L10">
        <f t="shared" si="0"/>
        <v>1</v>
      </c>
      <c r="N10">
        <v>1</v>
      </c>
    </row>
    <row r="11" spans="1:18" x14ac:dyDescent="0.25">
      <c r="A11" t="s">
        <v>5</v>
      </c>
      <c r="B11" s="4">
        <v>0</v>
      </c>
      <c r="C11" s="5">
        <v>0</v>
      </c>
      <c r="D11" s="5">
        <v>0</v>
      </c>
      <c r="E11" s="5">
        <v>1</v>
      </c>
      <c r="F11" s="5">
        <v>0</v>
      </c>
      <c r="G11" s="5">
        <v>0</v>
      </c>
      <c r="H11" s="5">
        <v>0</v>
      </c>
      <c r="I11" s="5">
        <v>0</v>
      </c>
      <c r="J11" s="5">
        <v>0</v>
      </c>
      <c r="K11" s="6">
        <v>0</v>
      </c>
      <c r="L11">
        <f t="shared" si="0"/>
        <v>1</v>
      </c>
      <c r="N11">
        <v>1</v>
      </c>
    </row>
    <row r="12" spans="1:18" x14ac:dyDescent="0.25">
      <c r="A12" t="s">
        <v>3</v>
      </c>
      <c r="B12" s="4">
        <v>0</v>
      </c>
      <c r="C12" s="5">
        <v>0</v>
      </c>
      <c r="D12" s="5">
        <v>0</v>
      </c>
      <c r="E12" s="5">
        <v>0</v>
      </c>
      <c r="F12" s="5">
        <v>0</v>
      </c>
      <c r="G12" s="5">
        <v>0</v>
      </c>
      <c r="H12" s="5">
        <v>0</v>
      </c>
      <c r="I12" s="5">
        <v>1</v>
      </c>
      <c r="J12" s="5">
        <v>0</v>
      </c>
      <c r="K12" s="6">
        <v>0</v>
      </c>
      <c r="L12">
        <f t="shared" si="0"/>
        <v>1</v>
      </c>
      <c r="N12">
        <v>1</v>
      </c>
    </row>
    <row r="13" spans="1:18" ht="16.5" thickBot="1" x14ac:dyDescent="0.3">
      <c r="A13" t="s">
        <v>10</v>
      </c>
      <c r="B13" s="7">
        <v>0</v>
      </c>
      <c r="C13" s="8">
        <v>0</v>
      </c>
      <c r="D13" s="8">
        <v>0</v>
      </c>
      <c r="E13" s="8">
        <v>0</v>
      </c>
      <c r="F13" s="8">
        <v>0</v>
      </c>
      <c r="G13" s="8">
        <v>1</v>
      </c>
      <c r="H13" s="8">
        <v>0</v>
      </c>
      <c r="I13" s="8">
        <v>0</v>
      </c>
      <c r="J13" s="8">
        <v>0</v>
      </c>
      <c r="K13" s="9">
        <v>0</v>
      </c>
      <c r="L13">
        <f t="shared" si="0"/>
        <v>1</v>
      </c>
      <c r="N13">
        <v>1</v>
      </c>
    </row>
    <row r="14" spans="1:18" ht="16.5" thickTop="1" x14ac:dyDescent="0.25">
      <c r="B14" s="11">
        <f>SUM(B4:B13)</f>
        <v>1</v>
      </c>
      <c r="C14" s="11">
        <f t="shared" ref="C14:K14" si="1">SUM(C4:C13)</f>
        <v>1</v>
      </c>
      <c r="D14" s="11">
        <f t="shared" si="1"/>
        <v>1</v>
      </c>
      <c r="E14" s="11">
        <f t="shared" si="1"/>
        <v>1</v>
      </c>
      <c r="F14" s="11">
        <f t="shared" si="1"/>
        <v>1</v>
      </c>
      <c r="G14" s="11">
        <f t="shared" si="1"/>
        <v>1</v>
      </c>
      <c r="H14" s="11">
        <f t="shared" si="1"/>
        <v>1</v>
      </c>
      <c r="I14" s="11">
        <f t="shared" si="1"/>
        <v>1</v>
      </c>
      <c r="J14" s="11">
        <f t="shared" si="1"/>
        <v>1</v>
      </c>
      <c r="K14" s="11">
        <f t="shared" si="1"/>
        <v>1</v>
      </c>
    </row>
    <row r="16" spans="1:18" x14ac:dyDescent="0.25">
      <c r="B16">
        <v>1</v>
      </c>
      <c r="C16">
        <v>1</v>
      </c>
      <c r="D16">
        <v>1</v>
      </c>
      <c r="E16">
        <v>1</v>
      </c>
      <c r="F16">
        <v>1</v>
      </c>
      <c r="G16">
        <v>1</v>
      </c>
      <c r="H16">
        <v>1</v>
      </c>
      <c r="I16">
        <v>1</v>
      </c>
      <c r="J16">
        <v>1</v>
      </c>
      <c r="K16">
        <v>1</v>
      </c>
    </row>
    <row r="19" spans="1:11" x14ac:dyDescent="0.25">
      <c r="B19" t="s">
        <v>6</v>
      </c>
      <c r="C19" t="s">
        <v>7</v>
      </c>
      <c r="D19" t="s">
        <v>8</v>
      </c>
      <c r="E19" t="s">
        <v>4</v>
      </c>
      <c r="F19" t="s">
        <v>2</v>
      </c>
      <c r="G19" t="s">
        <v>9</v>
      </c>
      <c r="H19" t="s">
        <v>1</v>
      </c>
      <c r="I19" t="s">
        <v>5</v>
      </c>
      <c r="J19" t="s">
        <v>3</v>
      </c>
      <c r="K19" t="s">
        <v>10</v>
      </c>
    </row>
    <row r="20" spans="1:11" x14ac:dyDescent="0.25">
      <c r="A20" t="s">
        <v>6</v>
      </c>
      <c r="B20" s="5">
        <v>10000</v>
      </c>
      <c r="C20" s="5">
        <v>2.5</v>
      </c>
      <c r="D20" s="5">
        <v>1.5</v>
      </c>
      <c r="E20" s="5">
        <v>7</v>
      </c>
      <c r="F20" s="5">
        <v>8</v>
      </c>
      <c r="G20" s="5">
        <v>7</v>
      </c>
      <c r="H20" s="5">
        <v>10</v>
      </c>
      <c r="I20" s="5">
        <v>3.5</v>
      </c>
      <c r="J20" s="5">
        <v>4</v>
      </c>
      <c r="K20" s="5">
        <v>0</v>
      </c>
    </row>
    <row r="21" spans="1:11" x14ac:dyDescent="0.25">
      <c r="A21" t="s">
        <v>7</v>
      </c>
      <c r="B21" s="5">
        <v>2.5</v>
      </c>
      <c r="C21" s="5">
        <v>100000</v>
      </c>
      <c r="D21" s="5">
        <v>1</v>
      </c>
      <c r="E21" s="5">
        <v>2</v>
      </c>
      <c r="F21" s="5">
        <v>3</v>
      </c>
      <c r="G21" s="5">
        <v>4</v>
      </c>
      <c r="H21" s="5">
        <v>7.5</v>
      </c>
      <c r="I21" s="5">
        <v>2</v>
      </c>
      <c r="J21" s="5">
        <v>3</v>
      </c>
      <c r="K21" s="5">
        <v>7</v>
      </c>
    </row>
    <row r="22" spans="1:11" x14ac:dyDescent="0.25">
      <c r="A22" t="s">
        <v>8</v>
      </c>
      <c r="B22" s="5">
        <v>1.5</v>
      </c>
      <c r="C22" s="5">
        <v>1</v>
      </c>
      <c r="D22" s="5">
        <v>10000</v>
      </c>
      <c r="E22" s="5">
        <v>3</v>
      </c>
      <c r="F22" s="5">
        <v>4</v>
      </c>
      <c r="G22" s="5">
        <v>5</v>
      </c>
      <c r="H22" s="5">
        <v>8</v>
      </c>
      <c r="I22" s="5">
        <v>3</v>
      </c>
      <c r="J22" s="5">
        <v>3.5</v>
      </c>
      <c r="K22" s="5">
        <v>8</v>
      </c>
    </row>
    <row r="23" spans="1:11" x14ac:dyDescent="0.25">
      <c r="A23" t="s">
        <v>4</v>
      </c>
      <c r="B23" s="5">
        <v>7</v>
      </c>
      <c r="C23" s="5">
        <v>2</v>
      </c>
      <c r="D23" s="5">
        <v>3</v>
      </c>
      <c r="E23" s="5">
        <v>10000</v>
      </c>
      <c r="F23" s="5">
        <v>1</v>
      </c>
      <c r="G23" s="5">
        <v>2</v>
      </c>
      <c r="H23" s="5">
        <v>3.5</v>
      </c>
      <c r="I23" s="5">
        <v>1</v>
      </c>
      <c r="J23" s="5">
        <v>1.5</v>
      </c>
      <c r="K23" s="5">
        <v>4.5</v>
      </c>
    </row>
    <row r="24" spans="1:11" x14ac:dyDescent="0.25">
      <c r="A24" t="s">
        <v>2</v>
      </c>
      <c r="B24" s="5">
        <v>8</v>
      </c>
      <c r="C24" s="5">
        <v>3</v>
      </c>
      <c r="D24" s="5">
        <v>4</v>
      </c>
      <c r="E24" s="5">
        <v>1</v>
      </c>
      <c r="F24" s="5">
        <v>10000</v>
      </c>
      <c r="G24" s="5">
        <v>2.5</v>
      </c>
      <c r="H24" s="5">
        <v>2.5</v>
      </c>
      <c r="I24" s="5">
        <v>1.5</v>
      </c>
      <c r="J24" s="5">
        <v>1</v>
      </c>
      <c r="K24" s="5">
        <v>4</v>
      </c>
    </row>
    <row r="25" spans="1:11" x14ac:dyDescent="0.25">
      <c r="A25" t="s">
        <v>9</v>
      </c>
      <c r="B25" s="5">
        <v>7</v>
      </c>
      <c r="C25" s="5">
        <v>4</v>
      </c>
      <c r="D25" s="5">
        <v>5</v>
      </c>
      <c r="E25" s="5">
        <v>2</v>
      </c>
      <c r="F25" s="5">
        <v>2.5</v>
      </c>
      <c r="G25" s="5">
        <v>10000</v>
      </c>
      <c r="H25" s="5">
        <v>3.5</v>
      </c>
      <c r="I25" s="5">
        <v>2.5</v>
      </c>
      <c r="J25" s="5">
        <v>2</v>
      </c>
      <c r="K25" s="5">
        <v>2.5</v>
      </c>
    </row>
    <row r="26" spans="1:11" x14ac:dyDescent="0.25">
      <c r="A26" t="s">
        <v>1</v>
      </c>
      <c r="B26" s="5">
        <v>10</v>
      </c>
      <c r="C26" s="5">
        <v>7.5</v>
      </c>
      <c r="D26" s="5">
        <v>8</v>
      </c>
      <c r="E26" s="5">
        <v>3.5</v>
      </c>
      <c r="F26" s="5">
        <v>2.5</v>
      </c>
      <c r="G26" s="5">
        <v>3.5</v>
      </c>
      <c r="H26" s="5">
        <v>10000</v>
      </c>
      <c r="I26" s="5">
        <v>6.5</v>
      </c>
      <c r="J26" s="5">
        <v>6</v>
      </c>
      <c r="K26" s="5">
        <v>6</v>
      </c>
    </row>
    <row r="27" spans="1:11" x14ac:dyDescent="0.25">
      <c r="A27" t="s">
        <v>5</v>
      </c>
      <c r="B27" s="5">
        <v>3.5</v>
      </c>
      <c r="C27" s="5">
        <v>2</v>
      </c>
      <c r="D27" s="5">
        <v>3</v>
      </c>
      <c r="E27" s="5">
        <v>1</v>
      </c>
      <c r="F27" s="5">
        <v>1.5</v>
      </c>
      <c r="G27" s="5">
        <v>2.5</v>
      </c>
      <c r="H27" s="5">
        <v>6.5</v>
      </c>
      <c r="I27" s="5">
        <v>10000</v>
      </c>
      <c r="J27" s="5">
        <v>1</v>
      </c>
      <c r="K27" s="5">
        <v>2</v>
      </c>
    </row>
    <row r="28" spans="1:11" x14ac:dyDescent="0.25">
      <c r="A28" t="s">
        <v>3</v>
      </c>
      <c r="B28" s="5">
        <v>4</v>
      </c>
      <c r="C28" s="5">
        <v>3</v>
      </c>
      <c r="D28" s="5">
        <v>3.5</v>
      </c>
      <c r="E28" s="5">
        <v>1.5</v>
      </c>
      <c r="F28" s="5">
        <v>1</v>
      </c>
      <c r="G28" s="5">
        <v>2</v>
      </c>
      <c r="H28" s="5">
        <v>6</v>
      </c>
      <c r="I28" s="5">
        <v>1</v>
      </c>
      <c r="J28" s="5">
        <v>10000</v>
      </c>
      <c r="K28" s="5">
        <v>2.5</v>
      </c>
    </row>
    <row r="29" spans="1:11" x14ac:dyDescent="0.25">
      <c r="A29" t="s">
        <v>10</v>
      </c>
      <c r="B29" s="5">
        <v>0</v>
      </c>
      <c r="C29" s="5">
        <v>7</v>
      </c>
      <c r="D29" s="5">
        <v>8</v>
      </c>
      <c r="E29" s="5">
        <v>4.5</v>
      </c>
      <c r="F29" s="5">
        <v>4</v>
      </c>
      <c r="G29" s="5">
        <v>2.5</v>
      </c>
      <c r="H29" s="5">
        <v>6</v>
      </c>
      <c r="I29" s="5">
        <v>2</v>
      </c>
      <c r="J29" s="5">
        <v>2.5</v>
      </c>
      <c r="K29" s="5">
        <v>10000</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31"/>
  <sheetViews>
    <sheetView workbookViewId="0"/>
  </sheetViews>
  <sheetFormatPr defaultRowHeight="15.75" x14ac:dyDescent="0.25"/>
  <cols>
    <col min="1" max="2" width="36.625" customWidth="1"/>
  </cols>
  <sheetData>
    <row r="1" spans="1:16" x14ac:dyDescent="0.25">
      <c r="A1" s="13" t="s">
        <v>13</v>
      </c>
    </row>
    <row r="2" spans="1:16" x14ac:dyDescent="0.25">
      <c r="P2" t="e">
        <f ca="1">_xll.CB.RecalcCounterFN()</f>
        <v>#NAME?</v>
      </c>
    </row>
    <row r="3" spans="1:16" x14ac:dyDescent="0.25">
      <c r="A3" t="s">
        <v>14</v>
      </c>
      <c r="B3" t="s">
        <v>15</v>
      </c>
      <c r="C3">
        <v>0</v>
      </c>
    </row>
    <row r="4" spans="1:16" x14ac:dyDescent="0.25">
      <c r="A4" t="s">
        <v>16</v>
      </c>
    </row>
    <row r="5" spans="1:16" x14ac:dyDescent="0.25">
      <c r="A5" t="s">
        <v>17</v>
      </c>
    </row>
    <row r="7" spans="1:16" x14ac:dyDescent="0.25">
      <c r="A7" s="13" t="s">
        <v>18</v>
      </c>
      <c r="B7" t="s">
        <v>19</v>
      </c>
    </row>
    <row r="8" spans="1:16" x14ac:dyDescent="0.25">
      <c r="B8">
        <v>2</v>
      </c>
    </row>
    <row r="10" spans="1:16" x14ac:dyDescent="0.25">
      <c r="A10" t="s">
        <v>20</v>
      </c>
    </row>
    <row r="11" spans="1:16" x14ac:dyDescent="0.25">
      <c r="A11" t="e">
        <f>CB_DATA_!#REF!</f>
        <v>#REF!</v>
      </c>
      <c r="B11" t="e">
        <f>#REF!</f>
        <v>#REF!</v>
      </c>
    </row>
    <row r="13" spans="1:16" x14ac:dyDescent="0.25">
      <c r="A13" t="s">
        <v>21</v>
      </c>
    </row>
    <row r="14" spans="1:16" x14ac:dyDescent="0.25">
      <c r="A14" t="s">
        <v>25</v>
      </c>
      <c r="B14" t="s">
        <v>29</v>
      </c>
    </row>
    <row r="16" spans="1:16" x14ac:dyDescent="0.25">
      <c r="A16" t="s">
        <v>22</v>
      </c>
    </row>
    <row r="19" spans="1:2" x14ac:dyDescent="0.25">
      <c r="A19" t="s">
        <v>23</v>
      </c>
    </row>
    <row r="20" spans="1:2" x14ac:dyDescent="0.25">
      <c r="A20">
        <v>28</v>
      </c>
      <c r="B20">
        <v>31</v>
      </c>
    </row>
    <row r="25" spans="1:2" x14ac:dyDescent="0.25">
      <c r="A25" s="13" t="s">
        <v>24</v>
      </c>
    </row>
    <row r="26" spans="1:2" x14ac:dyDescent="0.25">
      <c r="A26" s="14" t="s">
        <v>26</v>
      </c>
      <c r="B26" s="14" t="s">
        <v>30</v>
      </c>
    </row>
    <row r="27" spans="1:2" x14ac:dyDescent="0.25">
      <c r="A27" t="s">
        <v>27</v>
      </c>
      <c r="B27" t="s">
        <v>32</v>
      </c>
    </row>
    <row r="28" spans="1:2" x14ac:dyDescent="0.25">
      <c r="A28" s="14" t="s">
        <v>28</v>
      </c>
      <c r="B28" s="14" t="s">
        <v>28</v>
      </c>
    </row>
    <row r="29" spans="1:2" x14ac:dyDescent="0.25">
      <c r="B29" s="14" t="s">
        <v>26</v>
      </c>
    </row>
    <row r="30" spans="1:2" x14ac:dyDescent="0.25">
      <c r="B30" t="s">
        <v>31</v>
      </c>
    </row>
    <row r="31" spans="1:2" x14ac:dyDescent="0.25">
      <c r="B31" s="14" t="s">
        <v>28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Model</vt:lpstr>
    </vt:vector>
  </TitlesOfParts>
  <Company>MHz Networks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Preeti Balakrishnan</dc:creator>
  <cp:lastModifiedBy>heidi</cp:lastModifiedBy>
  <dcterms:created xsi:type="dcterms:W3CDTF">2012-12-10T18:52:34Z</dcterms:created>
  <dcterms:modified xsi:type="dcterms:W3CDTF">2012-12-17T18:01:06Z</dcterms:modified>
</cp:coreProperties>
</file>